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TICIA\OneDrive - FEUGA\PROYECTOS FORMACIÓN CONSELLERÍA\CONVENIO 21 - 23\RED DE CENTROS\Actividades\5. Evaluación\Propuesta\Memoria\"/>
    </mc:Choice>
  </mc:AlternateContent>
  <bookViews>
    <workbookView xWindow="0" yWindow="0" windowWidth="20490" windowHeight="7320" tabRatio="696"/>
  </bookViews>
  <sheets>
    <sheet name="Benchmark" sheetId="1" r:id="rId1"/>
    <sheet name="Talento" sheetId="2" r:id="rId2"/>
    <sheet name="Infraestructuras" sheetId="3" r:id="rId3"/>
    <sheet name="Proyectos" sheetId="4" r:id="rId4"/>
    <sheet name="Publicaciones" sheetId="5" r:id="rId5"/>
    <sheet name="Transferencia" sheetId="6" r:id="rId6"/>
    <sheet name="R1-R4 (orig)" sheetId="7" state="hidden" r:id="rId7"/>
    <sheet name="R1 - R4 (actualizado) (2)" sheetId="8" state="hidden" r:id="rId8"/>
  </sheets>
  <definedNames>
    <definedName name="_edn1" localSheetId="5">Transferencia!#REF!</definedName>
    <definedName name="_ednref1" localSheetId="5">Transferencia!$B$16</definedName>
    <definedName name="Tabla8_spinoffs" localSheetId="5">Transferencia!#REF!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H5" i="6" l="1"/>
  <c r="O11" i="2"/>
  <c r="F10" i="2"/>
  <c r="D9" i="6"/>
  <c r="C9" i="6"/>
  <c r="E4" i="5"/>
  <c r="D4" i="5"/>
  <c r="C4" i="5"/>
  <c r="O15" i="4"/>
  <c r="P14" i="4" s="1"/>
  <c r="K15" i="4"/>
  <c r="L5" i="4" s="1"/>
  <c r="G15" i="4"/>
  <c r="H14" i="4" s="1"/>
  <c r="O14" i="4"/>
  <c r="L14" i="4"/>
  <c r="O13" i="4"/>
  <c r="L13" i="4"/>
  <c r="O12" i="4"/>
  <c r="L12" i="4"/>
  <c r="O11" i="4"/>
  <c r="L11" i="4"/>
  <c r="L15" i="4" s="1"/>
  <c r="O10" i="4"/>
  <c r="L10" i="4"/>
  <c r="O9" i="4"/>
  <c r="L9" i="4"/>
  <c r="O8" i="4"/>
  <c r="L8" i="4"/>
  <c r="O7" i="4"/>
  <c r="L7" i="4"/>
  <c r="O6" i="4"/>
  <c r="L6" i="4"/>
  <c r="O5" i="4"/>
  <c r="P10" i="4" s="1"/>
  <c r="M5" i="4"/>
  <c r="M15" i="4" s="1"/>
  <c r="K5" i="4"/>
  <c r="I5" i="4"/>
  <c r="I15" i="4" s="1"/>
  <c r="G5" i="4"/>
  <c r="H10" i="4" s="1"/>
  <c r="E5" i="4"/>
  <c r="E15" i="4" s="1"/>
  <c r="C5" i="4"/>
  <c r="D9" i="4" s="1"/>
  <c r="C25" i="2"/>
  <c r="I21" i="2"/>
  <c r="H21" i="2"/>
  <c r="F21" i="2"/>
  <c r="E21" i="2"/>
  <c r="D21" i="2"/>
  <c r="C21" i="2"/>
  <c r="G21" i="2" s="1"/>
  <c r="I20" i="2"/>
  <c r="G20" i="2"/>
  <c r="E20" i="2"/>
  <c r="I19" i="2"/>
  <c r="G19" i="2"/>
  <c r="E19" i="2"/>
  <c r="I18" i="2"/>
  <c r="G18" i="2"/>
  <c r="E18" i="2"/>
  <c r="I17" i="2"/>
  <c r="G17" i="2"/>
  <c r="E17" i="2"/>
  <c r="I16" i="2"/>
  <c r="G16" i="2"/>
  <c r="E16" i="2"/>
  <c r="I15" i="2"/>
  <c r="G15" i="2"/>
  <c r="E15" i="2"/>
  <c r="N11" i="2"/>
  <c r="L11" i="2"/>
  <c r="J11" i="2"/>
  <c r="I11" i="2"/>
  <c r="K11" i="2" s="1"/>
  <c r="G11" i="2"/>
  <c r="E11" i="2"/>
  <c r="D11" i="2"/>
  <c r="C11" i="2"/>
  <c r="K10" i="2"/>
  <c r="O10" i="2"/>
  <c r="M9" i="2"/>
  <c r="K9" i="2"/>
  <c r="H9" i="2"/>
  <c r="F9" i="2"/>
  <c r="O9" i="2" s="1"/>
  <c r="K8" i="2"/>
  <c r="F8" i="2"/>
  <c r="H8" i="2" s="1"/>
  <c r="M7" i="2"/>
  <c r="K7" i="2"/>
  <c r="H7" i="2"/>
  <c r="F7" i="2"/>
  <c r="O7" i="2" s="1"/>
  <c r="K6" i="2"/>
  <c r="F6" i="2"/>
  <c r="F11" i="2" s="1"/>
  <c r="C15" i="4" l="1"/>
  <c r="D5" i="4" s="1"/>
  <c r="D10" i="4"/>
  <c r="D7" i="4"/>
  <c r="D12" i="4"/>
  <c r="D6" i="4"/>
  <c r="D8" i="4"/>
  <c r="D11" i="4"/>
  <c r="D14" i="4"/>
  <c r="D13" i="4"/>
  <c r="J5" i="4"/>
  <c r="J14" i="4"/>
  <c r="J13" i="4"/>
  <c r="J12" i="4"/>
  <c r="J11" i="4"/>
  <c r="M11" i="2"/>
  <c r="H11" i="2"/>
  <c r="F14" i="4"/>
  <c r="F13" i="4"/>
  <c r="F12" i="4"/>
  <c r="F11" i="4"/>
  <c r="F5" i="4"/>
  <c r="N14" i="4"/>
  <c r="N13" i="4"/>
  <c r="N12" i="4"/>
  <c r="N11" i="4"/>
  <c r="N15" i="4" s="1"/>
  <c r="N5" i="4"/>
  <c r="O6" i="2"/>
  <c r="H6" i="2"/>
  <c r="M8" i="2"/>
  <c r="H10" i="2"/>
  <c r="H5" i="4"/>
  <c r="P5" i="4"/>
  <c r="J6" i="4"/>
  <c r="P6" i="4"/>
  <c r="J7" i="4"/>
  <c r="P7" i="4"/>
  <c r="J8" i="4"/>
  <c r="P8" i="4"/>
  <c r="J9" i="4"/>
  <c r="P9" i="4"/>
  <c r="J10" i="4"/>
  <c r="P11" i="4"/>
  <c r="P12" i="4"/>
  <c r="P13" i="4"/>
  <c r="O8" i="2"/>
  <c r="M6" i="2"/>
  <c r="M10" i="2"/>
  <c r="F6" i="4"/>
  <c r="N6" i="4"/>
  <c r="F7" i="4"/>
  <c r="N7" i="4"/>
  <c r="F8" i="4"/>
  <c r="N8" i="4"/>
  <c r="F9" i="4"/>
  <c r="N9" i="4"/>
  <c r="F10" i="4"/>
  <c r="N10" i="4"/>
  <c r="H6" i="4"/>
  <c r="H7" i="4"/>
  <c r="H8" i="4"/>
  <c r="H9" i="4"/>
  <c r="H11" i="4"/>
  <c r="H12" i="4"/>
  <c r="H13" i="4"/>
  <c r="D15" i="4" l="1"/>
  <c r="F15" i="4"/>
  <c r="H15" i="4"/>
  <c r="P15" i="4"/>
  <c r="J15" i="4"/>
</calcChain>
</file>

<file path=xl/sharedStrings.xml><?xml version="1.0" encoding="utf-8"?>
<sst xmlns="http://schemas.openxmlformats.org/spreadsheetml/2006/main" count="231" uniqueCount="164">
  <si>
    <t>Tabla benchmark</t>
  </si>
  <si>
    <t>Centro evaluado</t>
  </si>
  <si>
    <t>Centro 1</t>
  </si>
  <si>
    <t>Centro 2</t>
  </si>
  <si>
    <t>Centro 3</t>
  </si>
  <si>
    <t>Equipo científico</t>
  </si>
  <si>
    <t>Personal Investigador (nº)</t>
  </si>
  <si>
    <t>Personal Investigador Principal (nº)</t>
  </si>
  <si>
    <t>Proyectos Horizon concedidos</t>
  </si>
  <si>
    <t>Nº</t>
  </si>
  <si>
    <t>€</t>
  </si>
  <si>
    <t>ERC Grants (Nº)</t>
  </si>
  <si>
    <t>Starting Grants</t>
  </si>
  <si>
    <t>Consolidator Grants</t>
  </si>
  <si>
    <t>Advanced Grants</t>
  </si>
  <si>
    <t>Synergy Grants</t>
  </si>
  <si>
    <t xml:space="preserve">Proof of Concept </t>
  </si>
  <si>
    <t>Producción científica WoS o Scopus</t>
  </si>
  <si>
    <r>
      <rPr>
        <sz val="11"/>
        <color rgb="FF000000"/>
        <rFont val="Calibri"/>
        <family val="2"/>
        <charset val="1"/>
      </rPr>
      <t>Publicaciones</t>
    </r>
    <r>
      <rPr>
        <sz val="10"/>
        <color rgb="FF000000"/>
        <rFont val="Calibri"/>
        <family val="2"/>
        <charset val="1"/>
      </rPr>
      <t xml:space="preserve"> (Nº)</t>
    </r>
  </si>
  <si>
    <t>Artículos entre el 1% más citado (%)</t>
  </si>
  <si>
    <t>Artículos publicados en revistas D1 (%)</t>
  </si>
  <si>
    <t>Artículos publicados en revistas Q1 (%)</t>
  </si>
  <si>
    <t>Tabla Personal</t>
  </si>
  <si>
    <t>Profesorado</t>
  </si>
  <si>
    <t>Personal investigador captado a través de convocatorias competitivas</t>
  </si>
  <si>
    <t>Otro personal investigador</t>
  </si>
  <si>
    <t>Nº total</t>
  </si>
  <si>
    <t>Mujeres</t>
  </si>
  <si>
    <t>Investigadores principales</t>
  </si>
  <si>
    <t>Personal captado del resto de España</t>
  </si>
  <si>
    <t>Personal captado del extranjero</t>
  </si>
  <si>
    <t>%</t>
  </si>
  <si>
    <t>Nº mujeres</t>
  </si>
  <si>
    <t>% mujeres</t>
  </si>
  <si>
    <t>R1</t>
  </si>
  <si>
    <t>R2A</t>
  </si>
  <si>
    <t>R2B</t>
  </si>
  <si>
    <t>R3</t>
  </si>
  <si>
    <t>R4</t>
  </si>
  <si>
    <t>TOTAL</t>
  </si>
  <si>
    <t>Personal fijo</t>
  </si>
  <si>
    <t>Extranjeros</t>
  </si>
  <si>
    <t>Equipo de soporte</t>
  </si>
  <si>
    <t>Personal directivo no investigador</t>
  </si>
  <si>
    <t>Personal técnico de gestión</t>
  </si>
  <si>
    <t>Personal de administración</t>
  </si>
  <si>
    <t>Personal de TI</t>
  </si>
  <si>
    <t>Personal de soporte de laboratorio</t>
  </si>
  <si>
    <t>Otros</t>
  </si>
  <si>
    <t>Investigadores MSCA (Nº)</t>
  </si>
  <si>
    <t>Investigadores con ERC Grants (Nº)</t>
  </si>
  <si>
    <t>Tabla infraestructuras</t>
  </si>
  <si>
    <t>Uso de infraestructuras</t>
  </si>
  <si>
    <t>Media 2019-2021</t>
  </si>
  <si>
    <t>% de uso real sobre el uso potencial</t>
  </si>
  <si>
    <t>% de uso interno</t>
  </si>
  <si>
    <t>% de uso externo</t>
  </si>
  <si>
    <t>% uso privado sobre el uso externo</t>
  </si>
  <si>
    <t>Tabla proyectos</t>
  </si>
  <si>
    <t>Total</t>
  </si>
  <si>
    <t>Agregado período de evaluación</t>
  </si>
  <si>
    <t>€ (total proyecto)</t>
  </si>
  <si>
    <t>€ (total centro)</t>
  </si>
  <si>
    <t xml:space="preserve">Internacionales </t>
  </si>
  <si>
    <t>ERCs (Syn, StG, CoG, AdG)</t>
  </si>
  <si>
    <t xml:space="preserve">Proyectos estatales </t>
  </si>
  <si>
    <t>Proyectos autonómicos</t>
  </si>
  <si>
    <t>Proyectos de otras convocatorias públicas</t>
  </si>
  <si>
    <t>Proyectos de otras convocatorias privadas</t>
  </si>
  <si>
    <t>Tabla publicaciones</t>
  </si>
  <si>
    <t xml:space="preserve">Publicaciones (Nº) </t>
  </si>
  <si>
    <t>Publicaciones en las que el autor de contacto o de correspondencia pertenezca al centro (%)</t>
  </si>
  <si>
    <t>Publicaciones en coautoría nacional (%)</t>
  </si>
  <si>
    <t>Publicaciones en coautoría interna (%)</t>
  </si>
  <si>
    <t>Publicaciones en coautoría internacional (%)</t>
  </si>
  <si>
    <t>Tablas transferencia</t>
  </si>
  <si>
    <t>2019 (€)</t>
  </si>
  <si>
    <t>2020 (€)</t>
  </si>
  <si>
    <t>2021 (€)</t>
  </si>
  <si>
    <t>Agregado 2019-2021 (€)</t>
  </si>
  <si>
    <t>Contratos/Convenios con empresas y entidades</t>
  </si>
  <si>
    <t>Prueba de Concepto</t>
  </si>
  <si>
    <t>IP licenciada</t>
  </si>
  <si>
    <t>Patentes internacionales</t>
  </si>
  <si>
    <t>Patentes nacionales</t>
  </si>
  <si>
    <t>Registros de software</t>
  </si>
  <si>
    <t>Registros de variedades vegetales</t>
  </si>
  <si>
    <t>Spin-offs</t>
  </si>
  <si>
    <t>Facturación 2021 (€)</t>
  </si>
  <si>
    <t>Empleos 2021 (nº)</t>
  </si>
  <si>
    <t>Financiación captada en rondas de inversión (€)</t>
  </si>
  <si>
    <t>Financiación captada de entidades públicas (€)</t>
  </si>
  <si>
    <t>DESCRIPCIÓN DE PERFILES DE PERSONAL INVESTIGADOR R1 A R4</t>
  </si>
  <si>
    <t>Denominación</t>
  </si>
  <si>
    <t>Perfil</t>
  </si>
  <si>
    <t xml:space="preserve">Categoría </t>
  </si>
  <si>
    <t>Modalidad contractual</t>
  </si>
  <si>
    <t xml:space="preserve">Programas </t>
  </si>
  <si>
    <t>R1. Personal investigador predoctoral</t>
  </si>
  <si>
    <t xml:space="preserve">Investigadores que, habiendo finalizado los estudios de segundo ciclo, no están en posesión del título de doctor, están inscritos en un Programa de Doctorado y realizan un trabajo de investigación bajo la dirección de un investigador doctor que culmina con la lectura de la tesis doctoral.
Realizan actividades de investigación e imparten docencia limitada más allá de su trabajo predoctoral (en el caso de contratos predoctorales).
</t>
  </si>
  <si>
    <t>Estudiantes de grado o postgrado (matriculado en programa doctorado)</t>
  </si>
  <si>
    <t xml:space="preserve">Sin contrato </t>
  </si>
  <si>
    <r>
      <rPr>
        <b/>
        <sz val="9"/>
        <color rgb="FF00000A"/>
        <rFont val="Xunta Sans"/>
        <family val="3"/>
        <charset val="1"/>
      </rPr>
      <t xml:space="preserve">Unión Europea:
</t>
    </r>
    <r>
      <rPr>
        <sz val="9"/>
        <color rgb="FF00000A"/>
        <rFont val="Xunta Sans"/>
        <family val="3"/>
        <charset val="1"/>
      </rPr>
      <t xml:space="preserve">Horizon Europe: MSCA Doctoral Networks (Industrial doctorates, joint doctorates); MSCA Cofund Doctoral Programmes
H2020: MSCA ITN;  MSCA Cofund Doctoral Programmes
</t>
    </r>
    <r>
      <rPr>
        <b/>
        <sz val="9"/>
        <color rgb="FF00000A"/>
        <rFont val="Xunta Sans"/>
        <family val="3"/>
        <charset val="1"/>
      </rPr>
      <t xml:space="preserve">Nacional:
</t>
    </r>
    <r>
      <rPr>
        <sz val="9"/>
        <color rgb="FF00000A"/>
        <rFont val="Xunta Sans"/>
        <family val="3"/>
        <charset val="1"/>
      </rPr>
      <t xml:space="preserve">M. Universidades: FPU
AEI: FPI, contratos predoctorales para la formación de doctores, doctorados industriales
ISCiii: PFIS, iPFIS, Contratos “Río Hortega” 
</t>
    </r>
    <r>
      <rPr>
        <b/>
        <sz val="9"/>
        <color rgb="FF00000A"/>
        <rFont val="Xunta Sans"/>
        <family val="3"/>
        <charset val="1"/>
      </rPr>
      <t xml:space="preserve">Autonómico: </t>
    </r>
    <r>
      <rPr>
        <sz val="9"/>
        <color rgb="FF00000A"/>
        <rFont val="Xunta Sans"/>
        <family val="3"/>
        <charset val="1"/>
      </rPr>
      <t xml:space="preserve">Ayudas de apoyo a la etapa predoctoral, doctorados industriales
</t>
    </r>
    <r>
      <rPr>
        <b/>
        <sz val="9"/>
        <color rgb="FF00000A"/>
        <rFont val="Xunta Sans"/>
        <family val="3"/>
        <charset val="1"/>
      </rPr>
      <t xml:space="preserve">Otros:
</t>
    </r>
    <r>
      <rPr>
        <sz val="9"/>
        <color rgb="FF00000A"/>
        <rFont val="Xunta Sans"/>
        <family val="3"/>
        <charset val="1"/>
      </rPr>
      <t>Programas propios de las entidades para incorporación de personal investigador en formación.
Entidades privadas con convocatorias para la realización de doctorados: Inphinit</t>
    </r>
  </si>
  <si>
    <t>Investigador predoctoral (Programas de RRHH)</t>
  </si>
  <si>
    <t xml:space="preserve">Contrato predoctoral </t>
  </si>
  <si>
    <t>Investigador en formación</t>
  </si>
  <si>
    <t>Contrato por obra y servicio  (a partir de 2022 desaparece por la Reforma Laboral)</t>
  </si>
  <si>
    <t>Ayudante (universidad)</t>
  </si>
  <si>
    <t>Específica Universidad: contrato administrativo o laboral específico para universidades según las figuras de la LOU</t>
  </si>
  <si>
    <t>R2A. Personal investigador postdoctoral</t>
  </si>
  <si>
    <t>Personal de investigación que obtuvo el título de doctor en los últimos 5 años.
Se encuentra en período de formación avanzada bajo la tutorización de un investigador postdoctoral experimentado con el fin de ser un investigador independiente.
Puede tener actividad docente limitada más allá de su trabajo investigador (asociado a Programas de RRHH)
No son IPs, pero en algún caso pueden dirigir estudios o proyectos con financiación no competitiva (contratos, convenios)</t>
  </si>
  <si>
    <t>Investigador Posdoctoral (Programas RRHH)</t>
  </si>
  <si>
    <t>Contrato de acceso al SECTI : modalidad recogida en la Ley de la Ciencia</t>
  </si>
  <si>
    <r>
      <rPr>
        <b/>
        <sz val="10"/>
        <color rgb="FF000000"/>
        <rFont val="Xunta Sans"/>
        <family val="3"/>
        <charset val="1"/>
      </rPr>
      <t xml:space="preserve">Unión Europea:
</t>
    </r>
    <r>
      <rPr>
        <sz val="10"/>
        <color rgb="FF000000"/>
        <rFont val="Xunta Sans"/>
        <family val="3"/>
        <charset val="1"/>
      </rPr>
      <t xml:space="preserve">Horizon/H2020: MSCA-IF, MSCA Cofund Postdoctoral Programmes
</t>
    </r>
    <r>
      <rPr>
        <b/>
        <sz val="10"/>
        <color rgb="FF000000"/>
        <rFont val="Xunta Sans"/>
        <family val="3"/>
        <charset val="1"/>
      </rPr>
      <t xml:space="preserve">Nacional: 
</t>
    </r>
    <r>
      <rPr>
        <sz val="10"/>
        <color rgb="FF000000"/>
        <rFont val="Xunta Sans"/>
        <family val="3"/>
        <charset val="1"/>
      </rPr>
      <t xml:space="preserve">AEI: Juan de la Cierva (Formación e Incorporación)
ISCiii: Sara Borrell
</t>
    </r>
    <r>
      <rPr>
        <b/>
        <sz val="10"/>
        <color rgb="FF000000"/>
        <rFont val="Xunta Sans"/>
        <family val="3"/>
        <charset val="1"/>
      </rPr>
      <t xml:space="preserve">Autonómico:  </t>
    </r>
    <r>
      <rPr>
        <sz val="10"/>
        <color rgb="FF000000"/>
        <rFont val="Xunta Sans"/>
        <family val="3"/>
        <charset val="1"/>
      </rPr>
      <t xml:space="preserve">Ayudas de apoyo a la etapa postdoctoral
</t>
    </r>
    <r>
      <rPr>
        <b/>
        <sz val="10"/>
        <color rgb="FF000000"/>
        <rFont val="Xunta Sans"/>
        <family val="3"/>
        <charset val="1"/>
      </rPr>
      <t xml:space="preserve">Otros: 
</t>
    </r>
    <r>
      <rPr>
        <sz val="10"/>
        <color rgb="FF000000"/>
        <rFont val="Xunta Sans"/>
        <family val="3"/>
        <charset val="1"/>
      </rPr>
      <t xml:space="preserve">Entidades privadas con convocatorias para doctores
AECC: Talento Posdoctoral
Human Frontiers Science Programme: Postdoctoral Fellowships
</t>
    </r>
  </si>
  <si>
    <t xml:space="preserve">Contrato por obra y servicio </t>
  </si>
  <si>
    <t>Personal contratado en proyectos de investigación (Investigador Asociado)</t>
  </si>
  <si>
    <t>Contrato por obra y servicio</t>
  </si>
  <si>
    <t>Profesorado Ayudante Doctor (tiene actividad docente e investigadora como IP)</t>
  </si>
  <si>
    <t>Específica universidad</t>
  </si>
  <si>
    <t>R2B. Personal investigador junior</t>
  </si>
  <si>
    <t>Personal investigador con grado de doctor y formación postdoctoral con más de 5 años de experiencia.
Puede tener actividad docente limitada más allá de su trabajo investigador (asociado a Programas de RRHH).
Pueden ser Investigadores Principales de sus propios proyectos de investigación competitivos y firmar artículos en posición de autor principal.</t>
  </si>
  <si>
    <t xml:space="preserve">Contrato de acceso al SECTI
Contrato por obra y servicio
Contrato Investigador Distinguido
</t>
  </si>
  <si>
    <r>
      <rPr>
        <b/>
        <sz val="10"/>
        <color rgb="FF00000A"/>
        <rFont val="Xunta Sans"/>
        <family val="3"/>
        <charset val="1"/>
      </rPr>
      <t xml:space="preserve">Unión Europea:
</t>
    </r>
    <r>
      <rPr>
        <sz val="10"/>
        <color rgb="FF00000A"/>
        <rFont val="Xunta Sans"/>
        <family val="3"/>
        <charset val="1"/>
      </rPr>
      <t xml:space="preserve">Horizon/H2020: MSCA-IF, MSCA Cofund Postdoctoral Programmes
ERC-StG
</t>
    </r>
    <r>
      <rPr>
        <b/>
        <sz val="10"/>
        <color rgb="FF00000A"/>
        <rFont val="Xunta Sans"/>
        <family val="3"/>
        <charset val="1"/>
      </rPr>
      <t xml:space="preserve">Nacional: 
</t>
    </r>
    <r>
      <rPr>
        <sz val="10"/>
        <color rgb="FF00000A"/>
        <rFont val="Xunta Sans"/>
        <family val="3"/>
        <charset val="1"/>
      </rPr>
      <t xml:space="preserve">M. Universidades: Beatriz Galindo Junior, Margarita Salas
AEI: Ramón y Cajal
ISCiii: Miguel Servet, Juan Rodés 
</t>
    </r>
    <r>
      <rPr>
        <b/>
        <sz val="10"/>
        <color rgb="FF00000A"/>
        <rFont val="Xunta Sans"/>
        <family val="3"/>
        <charset val="1"/>
      </rPr>
      <t xml:space="preserve">Autonómico: </t>
    </r>
    <r>
      <rPr>
        <sz val="10"/>
        <color rgb="FF00000A"/>
        <rFont val="Xunta Sans"/>
        <family val="3"/>
        <charset val="1"/>
      </rPr>
      <t xml:space="preserve">Ayudas para la atracción y retención de talento investigador en la categoría de personal investigador distinguido en las universidades del SUG
</t>
    </r>
    <r>
      <rPr>
        <b/>
        <sz val="10"/>
        <color rgb="FF00000A"/>
        <rFont val="Xunta Sans"/>
        <family val="3"/>
        <charset val="1"/>
      </rPr>
      <t xml:space="preserve">Otros:
</t>
    </r>
    <r>
      <rPr>
        <sz val="10"/>
        <color rgb="FF00000A"/>
        <rFont val="Xunta Sans"/>
        <family val="3"/>
        <charset val="1"/>
      </rPr>
      <t>AECC: Talento - Ayudas Investigador 
Programas propios de las universidades para investigadores distinguidos</t>
    </r>
  </si>
  <si>
    <t>Investigador Distinguido (Programas RRHH)</t>
  </si>
  <si>
    <t>Contrato Investigador Distinguido</t>
  </si>
  <si>
    <t>Profesorado Ayudante Doctor</t>
  </si>
  <si>
    <t>R3. Personal investigador estable</t>
  </si>
  <si>
    <t>Personal investigador con grado de doctor, formación postdoctoral  y cierto nivel de independencia
Cuenta con una posición contractual estable o con posibilidad de prórroga
Realiza actividad docente y de supervisión de estudiantes (incluido el personal investigador predoctoral).
Dispone de capacidad para ser IPs, contar con una línea de investigación propia y firmar en posición de autor principal</t>
  </si>
  <si>
    <t>Investigador Distinguido (programas RRHH propios)</t>
  </si>
  <si>
    <t>Contrato de Investigador  Distinguido</t>
  </si>
  <si>
    <r>
      <rPr>
        <b/>
        <sz val="10"/>
        <color rgb="FF00000A"/>
        <rFont val="Xunta Sans"/>
        <family val="3"/>
        <charset val="1"/>
      </rPr>
      <t xml:space="preserve">Unión Europea: </t>
    </r>
    <r>
      <rPr>
        <sz val="10"/>
        <color rgb="FF00000A"/>
        <rFont val="Xunta Sans"/>
        <family val="3"/>
        <charset val="1"/>
      </rPr>
      <t xml:space="preserve">ERC-StG y ERC-CoG
</t>
    </r>
    <r>
      <rPr>
        <b/>
        <sz val="10"/>
        <color rgb="FF00000A"/>
        <rFont val="Xunta Sans"/>
        <family val="3"/>
        <charset val="1"/>
      </rPr>
      <t xml:space="preserve">Nacional: </t>
    </r>
    <r>
      <rPr>
        <sz val="10"/>
        <color rgb="FF00000A"/>
        <rFont val="Xunta Sans"/>
        <family val="3"/>
        <charset val="1"/>
      </rPr>
      <t xml:space="preserve">Beatriz Galindo Senior, María Zambrano
</t>
    </r>
    <r>
      <rPr>
        <b/>
        <sz val="10"/>
        <color rgb="FF00000A"/>
        <rFont val="Xunta Sans"/>
        <family val="3"/>
        <charset val="1"/>
      </rPr>
      <t xml:space="preserve">Autonómico: </t>
    </r>
    <r>
      <rPr>
        <sz val="10"/>
        <color rgb="FF00000A"/>
        <rFont val="Xunta Sans"/>
        <family val="3"/>
        <charset val="1"/>
      </rPr>
      <t xml:space="preserve">Contratados del Programa Oportunius adscritos a las universidades 
</t>
    </r>
    <r>
      <rPr>
        <b/>
        <sz val="10"/>
        <color rgb="FF00000A"/>
        <rFont val="Xunta Sans"/>
        <family val="3"/>
        <charset val="1"/>
      </rPr>
      <t xml:space="preserve">Otros: </t>
    </r>
    <r>
      <rPr>
        <sz val="10"/>
        <color rgb="FF00000A"/>
        <rFont val="Xunta Sans"/>
        <family val="3"/>
        <charset val="1"/>
      </rPr>
      <t>Programas propios de las universidades para investigadores distinguidos</t>
    </r>
  </si>
  <si>
    <t>Investigador Oportunius</t>
  </si>
  <si>
    <t>Contrato de Investigador Distinguido</t>
  </si>
  <si>
    <t xml:space="preserve">Profesorado funcionario (catedrático y titular) </t>
  </si>
  <si>
    <t>Especifica universidad</t>
  </si>
  <si>
    <t>Profesorado Contratado Doctor</t>
  </si>
  <si>
    <t>R4. Personal investigador estable con posición de liderazgo</t>
  </si>
  <si>
    <t>Personal investigador con grado de doctor y alto grado de independencia y reconocimiento en su área de investigación.
Cuenta con una posición contractual estable o con posibilidad de prórroga
Dispone de actividad docente y capacidad de supervisión de estudiantes predoctorales
Publican artículos influyentes y tienen reputación internacional por el nivel de excelencia de su investigación y muestran visión estratégica sobre las implicaciones y el futuro de la investigación
Participan en comités organizadores de congresos científicos de ámbito internacional, son invitados a dar conferencias internacionales en su ámbito de investigación
Son coordinadores de grupos de investigación
Ocupan posiciones de liderazgo (dirección científica de unidades supragrupales de I+D: centros, institutos)</t>
  </si>
  <si>
    <t>Investigador (programas RRHH propios)</t>
  </si>
  <si>
    <r>
      <rPr>
        <b/>
        <sz val="10"/>
        <color rgb="FF00000A"/>
        <rFont val="Xunta Sans"/>
        <family val="3"/>
        <charset val="1"/>
      </rPr>
      <t xml:space="preserve">Unión Europea: </t>
    </r>
    <r>
      <rPr>
        <sz val="10"/>
        <color rgb="FF00000A"/>
        <rFont val="Xunta Sans"/>
        <family val="3"/>
        <charset val="1"/>
      </rPr>
      <t xml:space="preserve">ERC-AdG y ERC-SyG 
</t>
    </r>
    <r>
      <rPr>
        <b/>
        <sz val="10"/>
        <color rgb="FF00000A"/>
        <rFont val="Xunta Sans"/>
        <family val="3"/>
        <charset val="1"/>
      </rPr>
      <t xml:space="preserve">Autonómico: </t>
    </r>
    <r>
      <rPr>
        <sz val="10"/>
        <color rgb="FF00000A"/>
        <rFont val="Xunta Sans"/>
        <family val="3"/>
        <charset val="1"/>
      </rPr>
      <t xml:space="preserve">Programa Oportunius adscritos a las universidades
</t>
    </r>
    <r>
      <rPr>
        <b/>
        <sz val="10"/>
        <color rgb="FF00000A"/>
        <rFont val="Xunta Sans"/>
        <family val="3"/>
        <charset val="1"/>
      </rPr>
      <t xml:space="preserve">Otros: </t>
    </r>
    <r>
      <rPr>
        <sz val="10"/>
        <color rgb="FF00000A"/>
        <rFont val="Xunta Sans"/>
        <family val="3"/>
        <charset val="1"/>
      </rPr>
      <t xml:space="preserve">Programas propios de las universidades para investigadores distinguidos
</t>
    </r>
  </si>
  <si>
    <t>Profesor Contratado Doctor</t>
  </si>
  <si>
    <t>Personal investigador que, habiendo finalizado los estudios de segundo ciclo, no está en posesión del título de doctor, está inscrito en un Programa de Doctorado y realiza un trabajo de investigación bajo la dirección de un investigador doctor que culmina con la lectura de la tesis doctoral.</t>
  </si>
  <si>
    <t>- MSCA Doctoral
- FPU
- FPI
- Doctorados industriales AEI
- Contratos PFIS, iPFIS
- Contratos "Río Hortega"
- Predoctoral Xunta
- Doctorados industriales Xunta
- Personal investigador en formación. Programas propios de las universidades
- Convocatorias de entidades privadas para la realización de doctorados. Por ej.: Inphinit</t>
  </si>
  <si>
    <r>
      <rPr>
        <sz val="9"/>
        <color rgb="FFFF0000"/>
        <rFont val="Calibri"/>
        <family val="2"/>
        <charset val="1"/>
      </rPr>
      <t xml:space="preserve">-Estudiantes sin contrato inscritos en un programa de doctorado)
</t>
    </r>
    <r>
      <rPr>
        <sz val="9"/>
        <rFont val="Calibri"/>
        <family val="2"/>
        <charset val="1"/>
      </rPr>
      <t>- Investigador en formación. Contrato por obra y servicio</t>
    </r>
  </si>
  <si>
    <t>Personal investigador que ha obtenido el título de doctor en los últimos 5 años.
Se encuentra en período de formación avanzada bajo la tutorización de un investigador postdoctoral experimentado con el fin de ser un investigador independiente.
No es IP, pero en algún caso puede dirigir estudios o proyectos con financiación no competitiva (contratos, convenios). Puede supervisar a investigadores predoctorales</t>
  </si>
  <si>
    <t>- Profesor(a) Ayudante Doctor(a)</t>
  </si>
  <si>
    <r>
      <rPr>
        <sz val="9"/>
        <color rgb="FF000000"/>
        <rFont val="Calibri"/>
        <family val="2"/>
        <charset val="1"/>
      </rPr>
      <t xml:space="preserve">- MSCA Postdoctoral
- Juan de la Cierva (Formación e Incorporación)
- Sara Borrell
- Postdoctoral Xunta
- Personal investigador postdoctoral. Programas propios de las universidades
- Convocatorias de entidades privadas para doctores. Por ej.: </t>
    </r>
    <r>
      <rPr>
        <sz val="9"/>
        <color rgb="FF0070C0"/>
        <rFont val="Calibri"/>
        <family val="2"/>
        <charset val="1"/>
      </rPr>
      <t>Talento Postdoctoral (AECC)</t>
    </r>
    <r>
      <rPr>
        <sz val="9"/>
        <color rgb="FF000000"/>
        <rFont val="Calibri"/>
        <family val="2"/>
        <charset val="1"/>
      </rPr>
      <t>, Human Frontiers Science Programme: Postdoctoral Fellowships</t>
    </r>
  </si>
  <si>
    <t>- Investigador asociado (personal contratado en proyectos de investigación). Contrato por obra y servicio</t>
  </si>
  <si>
    <t>Personal investigador con grado de doctor y formación postdoctoral con más de 5 años de experiencia.
Puede ser Investigador Principal de sus propios proyectos de investigación competitivos y firmar artículos en posición de autor principal.</t>
  </si>
  <si>
    <r>
      <rPr>
        <sz val="9"/>
        <color rgb="FF000000"/>
        <rFont val="Calibri"/>
        <family val="2"/>
        <charset val="1"/>
      </rPr>
      <t xml:space="preserve">-MSCA Postdoctoral
-Programa Beatriz Galindo Junior
-Programa Margarita Salas
-Ramón y Cajal
-Miguel Servet
-Juan Rodés
- Personal investigador distinguido. Xunta
</t>
    </r>
    <r>
      <rPr>
        <sz val="9"/>
        <color rgb="FF0070C0"/>
        <rFont val="Calibri"/>
        <family val="2"/>
        <charset val="1"/>
      </rPr>
      <t xml:space="preserve">- Personal investigador distinguido. Programas propios de las universidades
</t>
    </r>
    <r>
      <rPr>
        <sz val="9"/>
        <color rgb="FF000000"/>
        <rFont val="Calibri"/>
        <family val="2"/>
        <charset val="1"/>
      </rPr>
      <t xml:space="preserve">- Convocatorias de entidades privadas para doctores. Por ej.: </t>
    </r>
    <r>
      <rPr>
        <sz val="9"/>
        <color rgb="FF0070C0"/>
        <rFont val="Calibri"/>
        <family val="2"/>
        <charset val="1"/>
      </rPr>
      <t>Talento Postdoctoral (AECC)</t>
    </r>
  </si>
  <si>
    <t>R3. Personal investigador independiente</t>
  </si>
  <si>
    <t>Personal investigador con grado de doctor, formación postdoctoral  y cierto nivel de independencia
Puede ser beneficiario de un ERC-StG o ERC-CoG
Dispone de capacidad para ser IPs, contar con una línea de investigación propia y firmar en posición de autor principal</t>
  </si>
  <si>
    <t>-Catedrático/a
- Profesor(a) Titular
- Profesor(a) Contratado/a Doctor(a)</t>
  </si>
  <si>
    <r>
      <rPr>
        <sz val="9"/>
        <color rgb="FF000000"/>
        <rFont val="Calibri"/>
        <family val="2"/>
        <charset val="1"/>
      </rPr>
      <t xml:space="preserve">-Programa Beatriz Galindo Senior
-Programa María Zambrano
</t>
    </r>
    <r>
      <rPr>
        <sz val="9"/>
        <color rgb="FF0070C0"/>
        <rFont val="Calibri"/>
        <family val="2"/>
        <charset val="1"/>
      </rPr>
      <t>-Personal Investigador Distinguido. Programa Oportunius 
-Personal Investigador Distinguido. Programas propios de las universidades</t>
    </r>
  </si>
  <si>
    <t>R4. Personal investigador independiente con posición de liderazgo</t>
  </si>
  <si>
    <t>Personal investigador con grado de doctor y alto grado de independencia y reconocimiento en su área de investigación.
Publica artículos influyentes, tiene reputación internacional por el nivel de excelencia de su investigación y muestra visión estratégica sobre las implicaciones y el futuro de la investigación
Puede ser beneficiario de un ERC-AdG o ERC-SyG
Participa en comités organizadores de congresos científicos de ámbito internacional y es invitado a dar conferencias internacionales en su ámbito de investigación
Es coordinador de grupos de investigación
Ocupa posiciones de liderazgo (dirección científica de unidades supragrupales de I+D: centros, institutos)</t>
  </si>
  <si>
    <t>-Personal Investigador Distinguido. Programa Oportunius 
-Personal Investigador Distinguido. Programas propios de las universidades</t>
  </si>
  <si>
    <t>Importe total captado (€)</t>
  </si>
  <si>
    <t>Análisis benchmark</t>
  </si>
  <si>
    <t>Proyectos activos en el período evaluado</t>
  </si>
  <si>
    <t>Horizon (como líder)</t>
  </si>
  <si>
    <t>Horizon (como socio)</t>
  </si>
  <si>
    <t>Otros Internacionales como líder</t>
  </si>
  <si>
    <t>Otros internacionales como socio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</si>
</sst>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 %"/>
    <numFmt numFmtId="165" formatCode="#,##0.00&quot; €&quot;"/>
    <numFmt numFmtId="166" formatCode="_-* #,##0.00&quot; €&quot;_-;\-* #,##0.00&quot; €&quot;_-;_-* \-??&quot; €&quot;_-;_-@_-"/>
    <numFmt numFmtId="167" formatCode="_-[$€-2]\ * #,##0.00_-;\-[$€-2]\ * #,##0.00_-;_-[$€-2]\ * \-??_-;_-@_-"/>
    <numFmt numFmtId="172" formatCode="#,##0.00\ &quot;€&quot;"/>
  </numFmts>
  <fonts count="28" x14ac:knownFonts="1">
    <font>
      <sz val="11"/>
      <color rgb="FF000000"/>
      <name val="Calibri"/>
      <family val="2"/>
      <charset val="1"/>
    </font>
    <font>
      <b/>
      <sz val="11"/>
      <color rgb="FF000000"/>
      <name val="Calibri"/>
      <family val="2"/>
      <charset val="1"/>
    </font>
    <font>
      <sz val="10"/>
      <color rgb="FF000000"/>
      <name val="Calibri"/>
      <family val="2"/>
      <charset val="1"/>
    </font>
    <font>
      <b/>
      <sz val="11"/>
      <color rgb="FFFF0000"/>
      <name val="Calibri"/>
      <family val="2"/>
      <charset val="1"/>
    </font>
    <font>
      <i/>
      <sz val="11"/>
      <color rgb="FF000000"/>
      <name val="Calibri"/>
      <family val="2"/>
      <charset val="1"/>
    </font>
    <font>
      <sz val="11"/>
      <color rgb="FFFFFFFF"/>
      <name val="Calibri"/>
      <family val="2"/>
      <charset val="1"/>
    </font>
    <font>
      <i/>
      <sz val="11"/>
      <color rgb="FFFFFFFF"/>
      <name val="Calibri"/>
      <family val="2"/>
      <charset val="1"/>
    </font>
    <font>
      <sz val="11"/>
      <name val="Calibri"/>
      <family val="2"/>
      <charset val="1"/>
    </font>
    <font>
      <b/>
      <i/>
      <sz val="11"/>
      <name val="Calibri"/>
      <family val="2"/>
      <charset val="1"/>
    </font>
    <font>
      <i/>
      <sz val="11"/>
      <name val="Calibri"/>
      <family val="2"/>
      <charset val="1"/>
    </font>
    <font>
      <b/>
      <sz val="11"/>
      <color rgb="FFFFFFFF"/>
      <name val="Calibri"/>
      <family val="2"/>
      <charset val="1"/>
    </font>
    <font>
      <sz val="11"/>
      <color rgb="FFFF0000"/>
      <name val="Calibri"/>
      <family val="2"/>
      <charset val="1"/>
    </font>
    <font>
      <b/>
      <sz val="10"/>
      <color rgb="FF00000A"/>
      <name val="Barlow Semi Condensed"/>
      <charset val="1"/>
    </font>
    <font>
      <b/>
      <sz val="9"/>
      <color rgb="FF00000A"/>
      <name val="Xunta Sans"/>
      <family val="3"/>
      <charset val="1"/>
    </font>
    <font>
      <sz val="9"/>
      <color rgb="FF00000A"/>
      <name val="Xunta Sans"/>
      <family val="3"/>
      <charset val="1"/>
    </font>
    <font>
      <sz val="10"/>
      <color rgb="FF00000A"/>
      <name val="Xunta Sans"/>
      <family val="3"/>
      <charset val="1"/>
    </font>
    <font>
      <b/>
      <sz val="10"/>
      <color rgb="FF000000"/>
      <name val="Xunta Sans"/>
      <family val="3"/>
      <charset val="1"/>
    </font>
    <font>
      <sz val="10"/>
      <color rgb="FF000000"/>
      <name val="Xunta Sans"/>
      <family val="3"/>
      <charset val="1"/>
    </font>
    <font>
      <b/>
      <sz val="10"/>
      <color rgb="FF00000A"/>
      <name val="Xunta Sans"/>
      <family val="3"/>
      <charset val="1"/>
    </font>
    <font>
      <sz val="9"/>
      <name val="Calibri"/>
      <family val="2"/>
      <charset val="1"/>
    </font>
    <font>
      <sz val="9"/>
      <color rgb="FF000000"/>
      <name val="Calibri"/>
      <family val="2"/>
      <charset val="1"/>
    </font>
    <font>
      <sz val="10"/>
      <color rgb="FF00000A"/>
      <name val="Calibri"/>
      <family val="2"/>
      <charset val="1"/>
    </font>
    <font>
      <b/>
      <sz val="9"/>
      <name val="Xunta Sans"/>
      <family val="3"/>
      <charset val="1"/>
    </font>
    <font>
      <sz val="9"/>
      <color rgb="FFFF0000"/>
      <name val="Calibri"/>
      <family val="2"/>
      <charset val="1"/>
    </font>
    <font>
      <sz val="9"/>
      <color rgb="FF0070C0"/>
      <name val="Calibri"/>
      <family val="2"/>
      <charset val="1"/>
    </font>
    <font>
      <sz val="11"/>
      <color rgb="FF000000"/>
      <name val="Calibri"/>
      <family val="2"/>
      <charset val="1"/>
    </font>
    <font>
      <i/>
      <sz val="11"/>
      <color rgb="FF000000"/>
      <name val="Calibri"/>
      <family val="2"/>
    </font>
    <font>
      <b/>
      <sz val="11"/>
      <color rgb="FF000000"/>
      <name val="Calibri"/>
      <family val="2"/>
    </font>
  </fonts>
  <fills count="9">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595959"/>
        <bgColor rgb="FF7F7F7F"/>
      </patternFill>
    </fill>
    <fill>
      <patternFill patternType="solid">
        <fgColor rgb="FFFFFFFF"/>
        <bgColor rgb="FFF2F2F2"/>
      </patternFill>
    </fill>
    <fill>
      <patternFill patternType="solid">
        <fgColor rgb="FF000000"/>
        <bgColor rgb="FF00000A"/>
      </patternFill>
    </fill>
    <fill>
      <patternFill patternType="solid">
        <fgColor rgb="FF7F7F7F"/>
        <bgColor rgb="FF969696"/>
      </patternFill>
    </fill>
    <fill>
      <patternFill patternType="solid">
        <fgColor theme="0" tint="-4.9989318521683403E-2"/>
        <bgColor rgb="FFFFFFFF"/>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s>
  <cellStyleXfs count="3">
    <xf numFmtId="0" fontId="0" fillId="0" borderId="0"/>
    <xf numFmtId="166" fontId="25" fillId="0" borderId="0" applyBorder="0" applyProtection="0"/>
    <xf numFmtId="164" fontId="25" fillId="0" borderId="0" applyBorder="0" applyProtection="0"/>
  </cellStyleXfs>
  <cellXfs count="124">
    <xf numFmtId="0" fontId="0" fillId="0" borderId="0" xfId="0"/>
    <xf numFmtId="0" fontId="15" fillId="0" borderId="12" xfId="0" applyFont="1" applyBorder="1" applyAlignment="1">
      <alignment horizontal="left" vertical="top" wrapText="1"/>
    </xf>
    <xf numFmtId="0" fontId="15" fillId="0" borderId="11" xfId="0" applyFont="1" applyBorder="1" applyAlignment="1">
      <alignment vertical="top" wrapText="1"/>
    </xf>
    <xf numFmtId="0" fontId="13" fillId="0" borderId="14" xfId="0" applyFont="1" applyBorder="1" applyAlignment="1">
      <alignment horizontal="left" vertical="top" wrapText="1"/>
    </xf>
    <xf numFmtId="0" fontId="14" fillId="0" borderId="12" xfId="0" applyFont="1" applyBorder="1" applyAlignment="1">
      <alignment vertical="top" wrapText="1"/>
    </xf>
    <xf numFmtId="0" fontId="14" fillId="0" borderId="11" xfId="0" applyFont="1" applyBorder="1" applyAlignment="1">
      <alignment vertical="top" wrapText="1"/>
    </xf>
    <xf numFmtId="0" fontId="12" fillId="0" borderId="8" xfId="0" applyFont="1" applyBorder="1" applyAlignment="1">
      <alignment vertical="top" wrapText="1"/>
    </xf>
    <xf numFmtId="0" fontId="1" fillId="2" borderId="1" xfId="0" applyFont="1" applyFill="1" applyBorder="1" applyAlignment="1">
      <alignment horizontal="left" vertical="center"/>
    </xf>
    <xf numFmtId="0" fontId="1" fillId="5" borderId="1" xfId="0" applyFont="1" applyFill="1" applyBorder="1" applyAlignment="1">
      <alignment horizontal="center" vertical="center" wrapText="1"/>
    </xf>
    <xf numFmtId="0" fontId="0" fillId="5" borderId="7" xfId="0" applyFont="1" applyFill="1" applyBorder="1" applyAlignment="1">
      <alignment horizontal="left" vertical="center"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0" xfId="0" applyFont="1" applyBorder="1" applyAlignment="1">
      <alignment horizontal="left" wrapText="1"/>
    </xf>
    <xf numFmtId="0" fontId="1" fillId="0" borderId="1" xfId="0" applyFont="1" applyBorder="1" applyAlignment="1">
      <alignment horizontal="center" vertical="center"/>
    </xf>
    <xf numFmtId="0" fontId="0" fillId="0" borderId="0" xfId="0" applyFont="1" applyAlignment="1">
      <alignment wrapText="1"/>
    </xf>
    <xf numFmtId="0" fontId="1" fillId="0" borderId="0" xfId="0" applyFont="1" applyAlignment="1">
      <alignment wrapText="1"/>
    </xf>
    <xf numFmtId="0" fontId="0" fillId="0" borderId="2" xfId="0" applyFont="1" applyBorder="1" applyAlignment="1">
      <alignment horizontal="center"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0" fillId="0" borderId="6" xfId="0" applyFont="1" applyBorder="1" applyAlignment="1">
      <alignment horizontal="left" vertical="center" indent="1"/>
    </xf>
    <xf numFmtId="0" fontId="0" fillId="0" borderId="6" xfId="0" applyFont="1" applyBorder="1" applyAlignment="1">
      <alignment vertical="center"/>
    </xf>
    <xf numFmtId="0" fontId="0" fillId="0" borderId="1" xfId="0" applyFont="1" applyBorder="1" applyAlignment="1">
      <alignment horizontal="left" vertical="center" indent="1"/>
    </xf>
    <xf numFmtId="0" fontId="0" fillId="0" borderId="1" xfId="0" applyFont="1" applyBorder="1" applyAlignment="1">
      <alignment vertical="center"/>
    </xf>
    <xf numFmtId="0" fontId="0" fillId="0" borderId="1" xfId="0" applyFont="1" applyBorder="1" applyAlignment="1">
      <alignment horizontal="left" vertical="center" inden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3" xfId="0" applyFont="1" applyBorder="1" applyAlignment="1">
      <alignment wrapText="1"/>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4" fillId="3" borderId="1" xfId="2" applyFont="1" applyFill="1" applyBorder="1" applyAlignment="1" applyProtection="1">
      <alignment horizontal="center" vertical="center" wrapText="1"/>
    </xf>
    <xf numFmtId="0" fontId="0" fillId="0" borderId="1" xfId="0" applyFont="1" applyBorder="1" applyAlignment="1">
      <alignment vertical="center" wrapText="1"/>
    </xf>
    <xf numFmtId="0" fontId="5" fillId="4" borderId="1" xfId="0" applyFont="1" applyFill="1" applyBorder="1" applyAlignment="1">
      <alignment wrapText="1"/>
    </xf>
    <xf numFmtId="0" fontId="5" fillId="4" borderId="1" xfId="0" applyFont="1" applyFill="1" applyBorder="1" applyAlignment="1">
      <alignment horizontal="center" wrapText="1"/>
    </xf>
    <xf numFmtId="164" fontId="6" fillId="4" borderId="1" xfId="2" applyFont="1" applyFill="1" applyBorder="1" applyAlignment="1" applyProtection="1">
      <alignment horizontal="center" vertical="center" wrapText="1"/>
    </xf>
    <xf numFmtId="0" fontId="0" fillId="0" borderId="0" xfId="0" applyFont="1" applyAlignment="1">
      <alignment horizontal="center" wrapText="1"/>
    </xf>
    <xf numFmtId="0" fontId="1" fillId="0" borderId="1" xfId="0" applyFont="1" applyBorder="1" applyAlignment="1">
      <alignment horizontal="center" wrapText="1"/>
    </xf>
    <xf numFmtId="0" fontId="1" fillId="0" borderId="1" xfId="0" applyFont="1" applyBorder="1" applyAlignment="1">
      <alignment wrapText="1"/>
    </xf>
    <xf numFmtId="0" fontId="1" fillId="0" borderId="1" xfId="0" applyFont="1" applyBorder="1" applyAlignment="1">
      <alignment horizontal="center" wrapText="1"/>
    </xf>
    <xf numFmtId="0" fontId="0" fillId="0" borderId="1" xfId="0" applyFont="1" applyBorder="1" applyAlignment="1">
      <alignment wrapText="1"/>
    </xf>
    <xf numFmtId="0" fontId="0" fillId="0" borderId="1" xfId="0" applyFont="1" applyBorder="1" applyAlignment="1">
      <alignment horizontal="center" wrapText="1"/>
    </xf>
    <xf numFmtId="164" fontId="4" fillId="3" borderId="1" xfId="2" applyFont="1" applyFill="1" applyBorder="1" applyAlignment="1" applyProtection="1">
      <alignment horizontal="center" wrapText="1"/>
    </xf>
    <xf numFmtId="0" fontId="7" fillId="0" borderId="1" xfId="0" applyFont="1" applyBorder="1" applyAlignment="1">
      <alignment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7" fillId="0" borderId="1" xfId="0" applyFont="1" applyBorder="1" applyAlignment="1">
      <alignment vertical="center" wrapText="1"/>
    </xf>
    <xf numFmtId="0" fontId="0" fillId="0" borderId="0" xfId="0" applyFont="1" applyAlignment="1">
      <alignmen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0" fillId="0" borderId="0" xfId="0" applyFont="1"/>
    <xf numFmtId="0" fontId="1" fillId="0" borderId="0" xfId="0" applyFont="1"/>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1" fillId="5" borderId="1" xfId="0" applyFont="1" applyFill="1" applyBorder="1" applyAlignment="1">
      <alignment horizontal="left" vertical="center"/>
    </xf>
    <xf numFmtId="0" fontId="8" fillId="3" borderId="1" xfId="0" applyFont="1" applyFill="1" applyBorder="1" applyAlignment="1">
      <alignment horizontal="center" vertical="center" wrapText="1"/>
    </xf>
    <xf numFmtId="164" fontId="8" fillId="3" borderId="1" xfId="2" applyFont="1" applyFill="1" applyBorder="1" applyAlignment="1" applyProtection="1">
      <alignment horizontal="center" vertical="center" wrapText="1"/>
    </xf>
    <xf numFmtId="165" fontId="8" fillId="3" borderId="1" xfId="0" applyNumberFormat="1" applyFont="1" applyFill="1" applyBorder="1" applyAlignment="1">
      <alignment horizontal="center" vertical="center" wrapText="1"/>
    </xf>
    <xf numFmtId="0" fontId="0" fillId="5" borderId="1" xfId="0" applyFont="1" applyFill="1" applyBorder="1" applyAlignment="1">
      <alignment horizontal="left" vertical="center" wrapText="1" indent="1"/>
    </xf>
    <xf numFmtId="165" fontId="4" fillId="5"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65" fontId="8" fillId="5" borderId="1" xfId="0" applyNumberFormat="1" applyFont="1" applyFill="1" applyBorder="1" applyAlignment="1">
      <alignment horizontal="center" vertical="center" wrapText="1"/>
    </xf>
    <xf numFmtId="0" fontId="10" fillId="6" borderId="1" xfId="0" applyFont="1" applyFill="1" applyBorder="1" applyAlignment="1">
      <alignment vertical="center" wrapText="1"/>
    </xf>
    <xf numFmtId="0" fontId="10" fillId="6" borderId="1" xfId="0" applyFont="1" applyFill="1" applyBorder="1" applyAlignment="1">
      <alignment horizontal="center" vertical="center" wrapText="1"/>
    </xf>
    <xf numFmtId="164" fontId="10" fillId="6" borderId="1" xfId="2" applyFont="1" applyFill="1" applyBorder="1" applyAlignment="1" applyProtection="1">
      <alignment horizontal="center" vertical="center" wrapText="1"/>
    </xf>
    <xf numFmtId="165" fontId="10" fillId="6" borderId="1" xfId="0" applyNumberFormat="1" applyFont="1" applyFill="1" applyBorder="1" applyAlignment="1">
      <alignment horizontal="center" vertical="center" wrapText="1"/>
    </xf>
    <xf numFmtId="0" fontId="1" fillId="0" borderId="0" xfId="0" applyFont="1" applyBorder="1"/>
    <xf numFmtId="0" fontId="1" fillId="0" borderId="7" xfId="0" applyFont="1" applyBorder="1" applyAlignment="1">
      <alignment vertical="center" wrapText="1"/>
    </xf>
    <xf numFmtId="0" fontId="0" fillId="5" borderId="1" xfId="0" applyFont="1" applyFill="1" applyBorder="1" applyAlignment="1">
      <alignment vertical="center" wrapText="1"/>
    </xf>
    <xf numFmtId="0" fontId="11" fillId="0" borderId="0" xfId="0" applyFont="1"/>
    <xf numFmtId="0" fontId="11" fillId="5" borderId="0" xfId="0" applyFont="1" applyFill="1" applyBorder="1" applyAlignment="1">
      <alignment vertical="center"/>
    </xf>
    <xf numFmtId="0" fontId="1" fillId="2" borderId="1" xfId="0" applyFont="1" applyFill="1" applyBorder="1" applyAlignment="1">
      <alignment horizontal="left" vertical="center"/>
    </xf>
    <xf numFmtId="0" fontId="8" fillId="0" borderId="1" xfId="0" applyFont="1" applyBorder="1" applyAlignment="1" applyProtection="1">
      <alignment horizontal="center" vertical="center" wrapText="1"/>
      <protection locked="0"/>
    </xf>
    <xf numFmtId="0" fontId="1" fillId="0" borderId="1" xfId="0" applyFont="1" applyBorder="1" applyAlignment="1">
      <alignment horizontal="center"/>
    </xf>
    <xf numFmtId="165" fontId="0" fillId="0" borderId="0" xfId="0" applyNumberFormat="1" applyFont="1" applyBorder="1"/>
    <xf numFmtId="0" fontId="1" fillId="2" borderId="1" xfId="0" applyFont="1" applyFill="1" applyBorder="1" applyAlignment="1">
      <alignment vertical="center"/>
    </xf>
    <xf numFmtId="1" fontId="0" fillId="0" borderId="1" xfId="0" applyNumberFormat="1" applyFont="1" applyBorder="1" applyAlignment="1" applyProtection="1">
      <alignment horizontal="center"/>
      <protection locked="0"/>
    </xf>
    <xf numFmtId="1" fontId="8" fillId="3" borderId="1" xfId="0" applyNumberFormat="1" applyFont="1" applyFill="1" applyBorder="1" applyAlignment="1">
      <alignment horizontal="center" vertical="center" wrapText="1"/>
    </xf>
    <xf numFmtId="0" fontId="0" fillId="5" borderId="3" xfId="0" applyFont="1" applyFill="1" applyBorder="1" applyAlignment="1">
      <alignment horizontal="left" vertical="center" wrapText="1" indent="1"/>
    </xf>
    <xf numFmtId="0" fontId="0" fillId="0" borderId="1" xfId="0" applyFont="1" applyBorder="1" applyAlignment="1" applyProtection="1">
      <alignment horizontal="center"/>
      <protection locked="0"/>
    </xf>
    <xf numFmtId="0" fontId="7" fillId="5" borderId="1" xfId="0" applyFont="1" applyFill="1" applyBorder="1" applyAlignment="1">
      <alignment vertical="center" wrapText="1"/>
    </xf>
    <xf numFmtId="167" fontId="0" fillId="0" borderId="1" xfId="1" applyNumberFormat="1" applyFont="1" applyBorder="1" applyAlignment="1" applyProtection="1">
      <alignment horizontal="center"/>
      <protection locked="0"/>
    </xf>
    <xf numFmtId="0" fontId="0" fillId="0" borderId="0" xfId="0" applyAlignment="1">
      <alignment vertical="top" wrapText="1"/>
    </xf>
    <xf numFmtId="0" fontId="13" fillId="0" borderId="9" xfId="0" applyFont="1" applyBorder="1" applyAlignment="1">
      <alignment vertical="top" wrapText="1"/>
    </xf>
    <xf numFmtId="0" fontId="13" fillId="0" borderId="10" xfId="0" applyFont="1" applyBorder="1" applyAlignment="1">
      <alignment vertical="top" wrapText="1"/>
    </xf>
    <xf numFmtId="0" fontId="14" fillId="0" borderId="13" xfId="0" applyFont="1" applyBorder="1" applyAlignment="1">
      <alignment vertical="top" wrapText="1"/>
    </xf>
    <xf numFmtId="0" fontId="14" fillId="0" borderId="1" xfId="0" applyFont="1" applyBorder="1" applyAlignment="1">
      <alignment vertical="top" wrapText="1"/>
    </xf>
    <xf numFmtId="0" fontId="14" fillId="0" borderId="2" xfId="0" applyFont="1" applyBorder="1" applyAlignment="1">
      <alignment vertical="top" wrapText="1"/>
    </xf>
    <xf numFmtId="0" fontId="15" fillId="0" borderId="13" xfId="0" applyFont="1" applyBorder="1" applyAlignment="1">
      <alignment vertical="top" wrapText="1"/>
    </xf>
    <xf numFmtId="0" fontId="15" fillId="0" borderId="1" xfId="0" applyFont="1" applyBorder="1" applyAlignment="1">
      <alignment vertical="top" wrapText="1"/>
    </xf>
    <xf numFmtId="0" fontId="15" fillId="0" borderId="2" xfId="0" applyFont="1" applyBorder="1" applyAlignment="1">
      <alignment vertical="top" wrapText="1"/>
    </xf>
    <xf numFmtId="0" fontId="15" fillId="0" borderId="18" xfId="0" applyFont="1" applyBorder="1" applyAlignment="1">
      <alignment vertical="top" wrapText="1"/>
    </xf>
    <xf numFmtId="0" fontId="19" fillId="0" borderId="0" xfId="0" applyFont="1" applyAlignment="1">
      <alignment vertical="center" wrapText="1"/>
    </xf>
    <xf numFmtId="0" fontId="20" fillId="0" borderId="0" xfId="0" applyFont="1" applyAlignment="1">
      <alignment vertical="center"/>
    </xf>
    <xf numFmtId="0" fontId="22" fillId="0" borderId="1" xfId="0" applyFont="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vertical="center" wrapText="1"/>
    </xf>
    <xf numFmtId="0" fontId="19" fillId="0" borderId="1" xfId="0" applyFont="1" applyBorder="1" applyAlignment="1">
      <alignment horizontal="left" vertical="top" wrapText="1"/>
    </xf>
    <xf numFmtId="0" fontId="20" fillId="0" borderId="1" xfId="0" applyFont="1" applyBorder="1" applyAlignment="1">
      <alignment vertical="top" wrapText="1"/>
    </xf>
    <xf numFmtId="0" fontId="23" fillId="0" borderId="1" xfId="0" applyFont="1" applyBorder="1" applyAlignment="1">
      <alignment vertical="top" wrapText="1"/>
    </xf>
    <xf numFmtId="0" fontId="24" fillId="0" borderId="1" xfId="0" applyFont="1" applyBorder="1" applyAlignment="1">
      <alignment horizontal="left" vertical="top" wrapText="1"/>
    </xf>
    <xf numFmtId="0" fontId="24" fillId="0" borderId="1" xfId="0" applyFont="1" applyBorder="1" applyAlignment="1">
      <alignment vertical="top" wrapText="1"/>
    </xf>
    <xf numFmtId="0" fontId="15" fillId="0" borderId="13" xfId="0" applyFont="1" applyBorder="1" applyAlignment="1">
      <alignment vertical="top" wrapText="1"/>
    </xf>
    <xf numFmtId="0" fontId="16" fillId="0" borderId="14" xfId="0" applyFont="1" applyBorder="1" applyAlignment="1">
      <alignment horizontal="left" vertical="top" wrapText="1"/>
    </xf>
    <xf numFmtId="0" fontId="18" fillId="0" borderId="14" xfId="0" applyFont="1" applyBorder="1" applyAlignment="1">
      <alignment horizontal="left" vertical="top" wrapText="1"/>
    </xf>
    <xf numFmtId="0" fontId="15" fillId="0" borderId="15" xfId="0" applyFont="1" applyBorder="1" applyAlignment="1">
      <alignment vertical="top" wrapText="1"/>
    </xf>
    <xf numFmtId="0" fontId="15" fillId="0" borderId="16" xfId="0" applyFont="1" applyBorder="1" applyAlignment="1">
      <alignment horizontal="left" vertical="top" wrapText="1"/>
    </xf>
    <xf numFmtId="0" fontId="18" fillId="0" borderId="17" xfId="0" applyFont="1" applyBorder="1" applyAlignment="1">
      <alignment horizontal="left" vertical="top" wrapText="1"/>
    </xf>
    <xf numFmtId="0" fontId="10" fillId="7" borderId="19" xfId="0" applyFont="1" applyFill="1" applyBorder="1" applyAlignment="1">
      <alignment horizontal="left" vertical="center"/>
    </xf>
    <xf numFmtId="0" fontId="21" fillId="0" borderId="1" xfId="0" applyFont="1" applyBorder="1" applyAlignment="1">
      <alignment horizontal="left" vertical="top" wrapText="1"/>
    </xf>
    <xf numFmtId="0" fontId="19" fillId="0" borderId="1" xfId="0" applyFont="1" applyBorder="1" applyAlignment="1">
      <alignment horizontal="left" vertical="top" wrapText="1"/>
    </xf>
    <xf numFmtId="0" fontId="26" fillId="0" borderId="1" xfId="0" applyFont="1" applyBorder="1" applyAlignment="1">
      <alignment horizontal="left" vertical="center" indent="1"/>
    </xf>
    <xf numFmtId="0" fontId="27" fillId="0" borderId="2" xfId="0" applyFont="1" applyBorder="1" applyAlignment="1">
      <alignment horizontal="left" vertical="center"/>
    </xf>
    <xf numFmtId="0" fontId="27" fillId="0" borderId="6" xfId="0" applyFont="1" applyBorder="1" applyAlignment="1">
      <alignment horizontal="left" vertical="center"/>
    </xf>
    <xf numFmtId="172" fontId="8" fillId="0" borderId="1" xfId="0" applyNumberFormat="1" applyFont="1" applyBorder="1" applyAlignment="1" applyProtection="1">
      <alignment horizontal="center" vertical="center" wrapText="1"/>
      <protection locked="0"/>
    </xf>
    <xf numFmtId="172" fontId="0" fillId="0" borderId="1" xfId="0" applyNumberFormat="1" applyFont="1" applyBorder="1" applyAlignment="1" applyProtection="1">
      <alignment horizontal="center"/>
      <protection locked="0"/>
    </xf>
    <xf numFmtId="172" fontId="8" fillId="3" borderId="1" xfId="0" applyNumberFormat="1" applyFont="1" applyFill="1" applyBorder="1" applyAlignment="1">
      <alignment horizontal="center" vertical="center" wrapText="1"/>
    </xf>
    <xf numFmtId="172" fontId="8" fillId="8" borderId="1" xfId="0" applyNumberFormat="1" applyFont="1" applyFill="1" applyBorder="1" applyAlignment="1">
      <alignment horizontal="center" vertical="center" wrapText="1"/>
    </xf>
    <xf numFmtId="9" fontId="25" fillId="0" borderId="6" xfId="2" applyNumberFormat="1" applyBorder="1"/>
    <xf numFmtId="9" fontId="25" fillId="0" borderId="1" xfId="2" applyNumberFormat="1" applyBorder="1"/>
    <xf numFmtId="9" fontId="25" fillId="0" borderId="1" xfId="2" applyNumberFormat="1" applyBorder="1" applyProtection="1"/>
  </cellXfs>
  <cellStyles count="3">
    <cellStyle name="Moneda" xfId="1" builtinId="4"/>
    <cellStyle name="Normal" xfId="0" builtinId="0"/>
    <cellStyle name="Porcentaje"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7F7F7F"/>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154800</xdr:colOff>
      <xdr:row>0</xdr:row>
      <xdr:rowOff>207000</xdr:rowOff>
    </xdr:from>
    <xdr:to>
      <xdr:col>13</xdr:col>
      <xdr:colOff>391320</xdr:colOff>
      <xdr:row>0</xdr:row>
      <xdr:rowOff>565920</xdr:rowOff>
    </xdr:to>
    <xdr:pic>
      <xdr:nvPicPr>
        <xdr:cNvPr id="2" name="Imagen 1"/>
        <xdr:cNvPicPr/>
      </xdr:nvPicPr>
      <xdr:blipFill>
        <a:blip xmlns:r="http://schemas.openxmlformats.org/officeDocument/2006/relationships" r:embed="rId1"/>
        <a:stretch/>
      </xdr:blipFill>
      <xdr:spPr>
        <a:xfrm>
          <a:off x="7520760" y="207000"/>
          <a:ext cx="689760" cy="358920"/>
        </a:xfrm>
        <a:prstGeom prst="rect">
          <a:avLst/>
        </a:prstGeom>
        <a:ln>
          <a:noFill/>
        </a:ln>
      </xdr:spPr>
    </xdr:pic>
    <xdr:clientData/>
  </xdr:twoCellAnchor>
  <xdr:twoCellAnchor editAs="oneCell">
    <xdr:from>
      <xdr:col>1</xdr:col>
      <xdr:colOff>171000</xdr:colOff>
      <xdr:row>0</xdr:row>
      <xdr:rowOff>168840</xdr:rowOff>
    </xdr:from>
    <xdr:to>
      <xdr:col>1</xdr:col>
      <xdr:colOff>1448280</xdr:colOff>
      <xdr:row>0</xdr:row>
      <xdr:rowOff>527760</xdr:rowOff>
    </xdr:to>
    <xdr:pic>
      <xdr:nvPicPr>
        <xdr:cNvPr id="3" name="Imagen8"/>
        <xdr:cNvPicPr/>
      </xdr:nvPicPr>
      <xdr:blipFill>
        <a:blip xmlns:r="http://schemas.openxmlformats.org/officeDocument/2006/relationships" r:embed="rId2"/>
        <a:stretch/>
      </xdr:blipFill>
      <xdr:spPr>
        <a:xfrm>
          <a:off x="321840" y="168840"/>
          <a:ext cx="1277280" cy="358920"/>
        </a:xfrm>
        <a:prstGeom prst="rect">
          <a:avLst/>
        </a:prstGeom>
        <a:ln>
          <a:noFill/>
        </a:ln>
      </xdr:spPr>
    </xdr:pic>
    <xdr:clientData/>
  </xdr:twoCellAnchor>
  <xdr:twoCellAnchor editAs="oneCell">
    <xdr:from>
      <xdr:col>8</xdr:col>
      <xdr:colOff>315720</xdr:colOff>
      <xdr:row>0</xdr:row>
      <xdr:rowOff>270000</xdr:rowOff>
    </xdr:from>
    <xdr:to>
      <xdr:col>11</xdr:col>
      <xdr:colOff>307080</xdr:colOff>
      <xdr:row>0</xdr:row>
      <xdr:rowOff>503280</xdr:rowOff>
    </xdr:to>
    <xdr:pic>
      <xdr:nvPicPr>
        <xdr:cNvPr id="4" name="Imagen2"/>
        <xdr:cNvPicPr/>
      </xdr:nvPicPr>
      <xdr:blipFill>
        <a:blip xmlns:r="http://schemas.openxmlformats.org/officeDocument/2006/relationships" r:embed="rId3"/>
        <a:srcRect l="-115" t="-611" r="-115" b="-611"/>
        <a:stretch/>
      </xdr:blipFill>
      <xdr:spPr>
        <a:xfrm>
          <a:off x="5868000" y="270000"/>
          <a:ext cx="1351440" cy="233280"/>
        </a:xfrm>
        <a:prstGeom prst="rect">
          <a:avLst/>
        </a:prstGeom>
        <a:ln>
          <a:noFill/>
        </a:ln>
      </xdr:spPr>
    </xdr:pic>
    <xdr:clientData/>
  </xdr:twoCellAnchor>
  <xdr:twoCellAnchor editAs="oneCell">
    <xdr:from>
      <xdr:col>3</xdr:col>
      <xdr:colOff>308880</xdr:colOff>
      <xdr:row>0</xdr:row>
      <xdr:rowOff>217080</xdr:rowOff>
    </xdr:from>
    <xdr:to>
      <xdr:col>4</xdr:col>
      <xdr:colOff>268560</xdr:colOff>
      <xdr:row>0</xdr:row>
      <xdr:rowOff>576000</xdr:rowOff>
    </xdr:to>
    <xdr:pic>
      <xdr:nvPicPr>
        <xdr:cNvPr id="5" name="Imagen1"/>
        <xdr:cNvPicPr/>
      </xdr:nvPicPr>
      <xdr:blipFill>
        <a:blip xmlns:r="http://schemas.openxmlformats.org/officeDocument/2006/relationships" r:embed="rId4"/>
        <a:srcRect l="75856" r="8100"/>
        <a:stretch/>
      </xdr:blipFill>
      <xdr:spPr>
        <a:xfrm>
          <a:off x="3594240" y="217080"/>
          <a:ext cx="412920" cy="358920"/>
        </a:xfrm>
        <a:prstGeom prst="rect">
          <a:avLst/>
        </a:prstGeom>
        <a:ln>
          <a:noFill/>
        </a:ln>
      </xdr:spPr>
    </xdr:pic>
    <xdr:clientData/>
  </xdr:twoCellAnchor>
  <xdr:twoCellAnchor editAs="oneCell">
    <xdr:from>
      <xdr:col>5</xdr:col>
      <xdr:colOff>89280</xdr:colOff>
      <xdr:row>0</xdr:row>
      <xdr:rowOff>244440</xdr:rowOff>
    </xdr:from>
    <xdr:to>
      <xdr:col>8</xdr:col>
      <xdr:colOff>29160</xdr:colOff>
      <xdr:row>0</xdr:row>
      <xdr:rowOff>533520</xdr:rowOff>
    </xdr:to>
    <xdr:sp macro="" textlink="">
      <xdr:nvSpPr>
        <xdr:cNvPr id="6" name="CustomShape 1"/>
        <xdr:cNvSpPr/>
      </xdr:nvSpPr>
      <xdr:spPr>
        <a:xfrm>
          <a:off x="4281480" y="244440"/>
          <a:ext cx="1299960" cy="289080"/>
        </a:xfrm>
        <a:prstGeom prst="rect">
          <a:avLst/>
        </a:prstGeom>
        <a:noFill/>
        <a:ln>
          <a:noFill/>
        </a:ln>
      </xdr:spPr>
      <xdr:style>
        <a:lnRef idx="0">
          <a:scrgbClr r="0" g="0" b="0"/>
        </a:lnRef>
        <a:fillRef idx="0">
          <a:scrgbClr r="0" g="0" b="0"/>
        </a:fillRef>
        <a:effectRef idx="0">
          <a:scrgbClr r="0" g="0" b="0"/>
        </a:effectRef>
        <a:fontRef idx="minor"/>
      </xdr:style>
      <xdr:txBody>
        <a:bodyPr lIns="0" tIns="0" rIns="0" bIns="0"/>
        <a:lstStyle/>
        <a:p>
          <a:pPr>
            <a:lnSpc>
              <a:spcPct val="100000"/>
            </a:lnSpc>
            <a:spcAft>
              <a:spcPts val="601"/>
            </a:spcAft>
          </a:pPr>
          <a:r>
            <a:rPr lang="gl-ES" sz="600" b="1" strike="noStrike" spc="-1">
              <a:latin typeface="Arial"/>
              <a:ea typeface="SimSun, 宋体"/>
            </a:rPr>
            <a:t>FONDO EUROPEO DE DESENVOLVEMENTO REXIONAL</a:t>
          </a:r>
          <a:endParaRPr lang="gl-ES" sz="600" b="0" strike="noStrike" spc="-1">
            <a:latin typeface="Times New Roman"/>
          </a:endParaRPr>
        </a:p>
        <a:p>
          <a:pPr>
            <a:lnSpc>
              <a:spcPct val="100000"/>
            </a:lnSpc>
            <a:spcAft>
              <a:spcPts val="601"/>
            </a:spcAft>
          </a:pPr>
          <a:r>
            <a:rPr lang="gl-ES" sz="600" b="0" strike="noStrike" spc="-1">
              <a:latin typeface="Arial"/>
              <a:ea typeface="SimSun, 宋体"/>
            </a:rPr>
            <a:t>“Unha maneira de facer Europa”</a:t>
          </a:r>
          <a:endParaRPr lang="gl-ES" sz="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152280</xdr:colOff>
      <xdr:row>0</xdr:row>
      <xdr:rowOff>133200</xdr:rowOff>
    </xdr:from>
    <xdr:to>
      <xdr:col>7</xdr:col>
      <xdr:colOff>565560</xdr:colOff>
      <xdr:row>0</xdr:row>
      <xdr:rowOff>547560</xdr:rowOff>
    </xdr:to>
    <xdr:pic>
      <xdr:nvPicPr>
        <xdr:cNvPr id="5" name="Imagen 17"/>
        <xdr:cNvPicPr/>
      </xdr:nvPicPr>
      <xdr:blipFill>
        <a:blip xmlns:r="http://schemas.openxmlformats.org/officeDocument/2006/relationships" r:embed="rId1"/>
        <a:stretch/>
      </xdr:blipFill>
      <xdr:spPr>
        <a:xfrm>
          <a:off x="293040" y="133200"/>
          <a:ext cx="7872120" cy="4143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171360</xdr:colOff>
      <xdr:row>0</xdr:row>
      <xdr:rowOff>114480</xdr:rowOff>
    </xdr:from>
    <xdr:to>
      <xdr:col>8</xdr:col>
      <xdr:colOff>79920</xdr:colOff>
      <xdr:row>0</xdr:row>
      <xdr:rowOff>528840</xdr:rowOff>
    </xdr:to>
    <xdr:pic>
      <xdr:nvPicPr>
        <xdr:cNvPr id="6" name="Imagen 1"/>
        <xdr:cNvPicPr/>
      </xdr:nvPicPr>
      <xdr:blipFill>
        <a:blip xmlns:r="http://schemas.openxmlformats.org/officeDocument/2006/relationships" r:embed="rId1"/>
        <a:stretch/>
      </xdr:blipFill>
      <xdr:spPr>
        <a:xfrm>
          <a:off x="291960" y="114480"/>
          <a:ext cx="7899840" cy="4143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47520</xdr:colOff>
      <xdr:row>0</xdr:row>
      <xdr:rowOff>104760</xdr:rowOff>
    </xdr:from>
    <xdr:to>
      <xdr:col>8</xdr:col>
      <xdr:colOff>251280</xdr:colOff>
      <xdr:row>0</xdr:row>
      <xdr:rowOff>519120</xdr:rowOff>
    </xdr:to>
    <xdr:pic>
      <xdr:nvPicPr>
        <xdr:cNvPr id="7" name="Imagen 1"/>
        <xdr:cNvPicPr/>
      </xdr:nvPicPr>
      <xdr:blipFill>
        <a:blip xmlns:r="http://schemas.openxmlformats.org/officeDocument/2006/relationships" r:embed="rId1"/>
        <a:stretch/>
      </xdr:blipFill>
      <xdr:spPr>
        <a:xfrm>
          <a:off x="268920" y="104760"/>
          <a:ext cx="7884720" cy="4143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19080</xdr:colOff>
      <xdr:row>0</xdr:row>
      <xdr:rowOff>200160</xdr:rowOff>
    </xdr:from>
    <xdr:to>
      <xdr:col>8</xdr:col>
      <xdr:colOff>680040</xdr:colOff>
      <xdr:row>0</xdr:row>
      <xdr:rowOff>614520</xdr:rowOff>
    </xdr:to>
    <xdr:pic>
      <xdr:nvPicPr>
        <xdr:cNvPr id="8" name="Imagen 1"/>
        <xdr:cNvPicPr/>
      </xdr:nvPicPr>
      <xdr:blipFill>
        <a:blip xmlns:r="http://schemas.openxmlformats.org/officeDocument/2006/relationships" r:embed="rId1"/>
        <a:stretch/>
      </xdr:blipFill>
      <xdr:spPr>
        <a:xfrm>
          <a:off x="200520" y="200160"/>
          <a:ext cx="7855560" cy="4143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142920</xdr:colOff>
      <xdr:row>0</xdr:row>
      <xdr:rowOff>123840</xdr:rowOff>
    </xdr:from>
    <xdr:to>
      <xdr:col>7</xdr:col>
      <xdr:colOff>442080</xdr:colOff>
      <xdr:row>0</xdr:row>
      <xdr:rowOff>538200</xdr:rowOff>
    </xdr:to>
    <xdr:pic>
      <xdr:nvPicPr>
        <xdr:cNvPr id="9" name="Imagen 1"/>
        <xdr:cNvPicPr/>
      </xdr:nvPicPr>
      <xdr:blipFill>
        <a:blip xmlns:r="http://schemas.openxmlformats.org/officeDocument/2006/relationships" r:embed="rId1"/>
        <a:stretch/>
      </xdr:blipFill>
      <xdr:spPr>
        <a:xfrm>
          <a:off x="324360" y="123840"/>
          <a:ext cx="7878600" cy="41436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4"/>
  <sheetViews>
    <sheetView showGridLines="0" tabSelected="1" zoomScaleNormal="100" workbookViewId="0">
      <selection activeCell="C1" sqref="C1"/>
    </sheetView>
  </sheetViews>
  <sheetFormatPr baseColWidth="10" defaultColWidth="9.140625" defaultRowHeight="15" x14ac:dyDescent="0.25"/>
  <cols>
    <col min="1" max="1" width="2.140625" style="15" customWidth="1"/>
    <col min="2" max="2" width="38" style="15" customWidth="1"/>
    <col min="3" max="14" width="6.42578125" style="15" customWidth="1"/>
    <col min="15" max="1025" width="11.42578125" style="15"/>
  </cols>
  <sheetData>
    <row r="1" spans="2:14" ht="56.25" customHeight="1" x14ac:dyDescent="0.25"/>
    <row r="2" spans="2:14" x14ac:dyDescent="0.25">
      <c r="B2" s="16" t="s">
        <v>0</v>
      </c>
    </row>
    <row r="3" spans="2:14" x14ac:dyDescent="0.25">
      <c r="B3" s="16"/>
    </row>
    <row r="4" spans="2:14" ht="17.25" customHeight="1" x14ac:dyDescent="0.25">
      <c r="B4" s="115" t="s">
        <v>158</v>
      </c>
      <c r="C4" s="14" t="s">
        <v>1</v>
      </c>
      <c r="D4" s="14"/>
      <c r="E4" s="14"/>
      <c r="F4" s="14" t="s">
        <v>2</v>
      </c>
      <c r="G4" s="14"/>
      <c r="H4" s="14"/>
      <c r="I4" s="14" t="s">
        <v>3</v>
      </c>
      <c r="J4" s="14"/>
      <c r="K4" s="14"/>
      <c r="L4" s="14" t="s">
        <v>4</v>
      </c>
      <c r="M4" s="14"/>
      <c r="N4" s="14"/>
    </row>
    <row r="5" spans="2:14" x14ac:dyDescent="0.25">
      <c r="B5" s="116"/>
      <c r="C5" s="17">
        <v>2019</v>
      </c>
      <c r="D5" s="17">
        <v>2020</v>
      </c>
      <c r="E5" s="17">
        <v>2021</v>
      </c>
      <c r="F5" s="17">
        <v>2019</v>
      </c>
      <c r="G5" s="17">
        <v>2020</v>
      </c>
      <c r="H5" s="17">
        <v>2021</v>
      </c>
      <c r="I5" s="17">
        <v>2019</v>
      </c>
      <c r="J5" s="17">
        <v>2020</v>
      </c>
      <c r="K5" s="17">
        <v>2021</v>
      </c>
      <c r="L5" s="17">
        <v>2019</v>
      </c>
      <c r="M5" s="17">
        <v>2020</v>
      </c>
      <c r="N5" s="17">
        <v>2021</v>
      </c>
    </row>
    <row r="6" spans="2:14" x14ac:dyDescent="0.25">
      <c r="B6" s="18" t="s">
        <v>5</v>
      </c>
      <c r="C6" s="19"/>
      <c r="D6" s="19"/>
      <c r="E6" s="19"/>
      <c r="F6" s="19"/>
      <c r="G6" s="19"/>
      <c r="H6" s="19"/>
      <c r="I6" s="19"/>
      <c r="J6" s="19"/>
      <c r="K6" s="19"/>
      <c r="L6" s="19"/>
      <c r="M6" s="19"/>
      <c r="N6" s="20"/>
    </row>
    <row r="7" spans="2:14" x14ac:dyDescent="0.25">
      <c r="B7" s="21" t="s">
        <v>6</v>
      </c>
      <c r="C7" s="22"/>
      <c r="D7" s="22"/>
      <c r="E7" s="22"/>
      <c r="F7" s="22"/>
      <c r="G7" s="22"/>
      <c r="H7" s="22"/>
      <c r="I7" s="22"/>
      <c r="J7" s="22"/>
      <c r="K7" s="22"/>
      <c r="L7" s="22"/>
      <c r="M7" s="22"/>
      <c r="N7" s="22"/>
    </row>
    <row r="8" spans="2:14" x14ac:dyDescent="0.25">
      <c r="B8" s="23" t="s">
        <v>7</v>
      </c>
      <c r="C8" s="24"/>
      <c r="D8" s="24"/>
      <c r="E8" s="24"/>
      <c r="F8" s="24"/>
      <c r="G8" s="24"/>
      <c r="H8" s="24"/>
      <c r="I8" s="24"/>
      <c r="J8" s="24"/>
      <c r="K8" s="24"/>
      <c r="L8" s="24"/>
      <c r="M8" s="24"/>
      <c r="N8" s="24"/>
    </row>
    <row r="9" spans="2:14" x14ac:dyDescent="0.25">
      <c r="B9" s="18" t="s">
        <v>8</v>
      </c>
      <c r="C9" s="19"/>
      <c r="D9" s="19"/>
      <c r="E9" s="19"/>
      <c r="F9" s="19"/>
      <c r="G9" s="19"/>
      <c r="H9" s="19"/>
      <c r="I9" s="19"/>
      <c r="J9" s="19"/>
      <c r="K9" s="19"/>
      <c r="L9" s="19"/>
      <c r="M9" s="19"/>
      <c r="N9" s="20"/>
    </row>
    <row r="10" spans="2:14" x14ac:dyDescent="0.25">
      <c r="B10" s="23" t="s">
        <v>9</v>
      </c>
      <c r="C10" s="24"/>
      <c r="D10" s="24"/>
      <c r="E10" s="24"/>
      <c r="F10" s="24"/>
      <c r="G10" s="24"/>
      <c r="H10" s="24"/>
      <c r="I10" s="24"/>
      <c r="J10" s="24"/>
      <c r="K10" s="24"/>
      <c r="L10" s="24"/>
      <c r="M10" s="24"/>
      <c r="N10" s="24"/>
    </row>
    <row r="11" spans="2:14" x14ac:dyDescent="0.25">
      <c r="B11" s="23" t="s">
        <v>157</v>
      </c>
      <c r="C11" s="24"/>
      <c r="D11" s="24"/>
      <c r="E11" s="24"/>
      <c r="F11" s="24"/>
      <c r="G11" s="24"/>
      <c r="H11" s="24"/>
      <c r="I11" s="24"/>
      <c r="J11" s="24"/>
      <c r="K11" s="24"/>
      <c r="L11" s="24"/>
      <c r="M11" s="24"/>
      <c r="N11" s="24"/>
    </row>
    <row r="12" spans="2:14" x14ac:dyDescent="0.25">
      <c r="B12" s="18" t="s">
        <v>11</v>
      </c>
      <c r="C12" s="19"/>
      <c r="D12" s="19"/>
      <c r="E12" s="19"/>
      <c r="F12" s="19"/>
      <c r="G12" s="19"/>
      <c r="H12" s="19"/>
      <c r="I12" s="19"/>
      <c r="J12" s="19"/>
      <c r="K12" s="19"/>
      <c r="L12" s="19"/>
      <c r="M12" s="19"/>
      <c r="N12" s="20"/>
    </row>
    <row r="13" spans="2:14" x14ac:dyDescent="0.25">
      <c r="B13" s="114" t="s">
        <v>12</v>
      </c>
      <c r="C13" s="24"/>
      <c r="D13" s="24"/>
      <c r="E13" s="24"/>
      <c r="F13" s="24"/>
      <c r="G13" s="24"/>
      <c r="H13" s="24"/>
      <c r="I13" s="24"/>
      <c r="J13" s="24"/>
      <c r="K13" s="24"/>
      <c r="L13" s="24"/>
      <c r="M13" s="24"/>
      <c r="N13" s="24"/>
    </row>
    <row r="14" spans="2:14" x14ac:dyDescent="0.25">
      <c r="B14" s="114" t="s">
        <v>13</v>
      </c>
      <c r="C14" s="24"/>
      <c r="D14" s="24"/>
      <c r="E14" s="24"/>
      <c r="F14" s="24"/>
      <c r="G14" s="24"/>
      <c r="H14" s="24"/>
      <c r="I14" s="24"/>
      <c r="J14" s="24"/>
      <c r="K14" s="24"/>
      <c r="L14" s="24"/>
      <c r="M14" s="24"/>
      <c r="N14" s="24"/>
    </row>
    <row r="15" spans="2:14" x14ac:dyDescent="0.25">
      <c r="B15" s="114" t="s">
        <v>14</v>
      </c>
      <c r="C15" s="24"/>
      <c r="D15" s="24"/>
      <c r="E15" s="24"/>
      <c r="F15" s="24"/>
      <c r="G15" s="24"/>
      <c r="H15" s="24"/>
      <c r="I15" s="24"/>
      <c r="J15" s="24"/>
      <c r="K15" s="24"/>
      <c r="L15" s="24"/>
      <c r="M15" s="24"/>
      <c r="N15" s="24"/>
    </row>
    <row r="16" spans="2:14" x14ac:dyDescent="0.25">
      <c r="B16" s="114" t="s">
        <v>15</v>
      </c>
      <c r="C16" s="24"/>
      <c r="D16" s="24"/>
      <c r="E16" s="24"/>
      <c r="F16" s="24"/>
      <c r="G16" s="24"/>
      <c r="H16" s="24"/>
      <c r="I16" s="24"/>
      <c r="J16" s="24"/>
      <c r="K16" s="24"/>
      <c r="L16" s="24"/>
      <c r="M16" s="24"/>
      <c r="N16" s="24"/>
    </row>
    <row r="17" spans="2:14" x14ac:dyDescent="0.25">
      <c r="B17" s="114" t="s">
        <v>16</v>
      </c>
      <c r="C17" s="24"/>
      <c r="D17" s="24"/>
      <c r="E17" s="24"/>
      <c r="F17" s="24"/>
      <c r="G17" s="24"/>
      <c r="H17" s="24"/>
      <c r="I17" s="24"/>
      <c r="J17" s="24"/>
      <c r="K17" s="24"/>
      <c r="L17" s="24"/>
      <c r="M17" s="24"/>
      <c r="N17" s="24"/>
    </row>
    <row r="18" spans="2:14" x14ac:dyDescent="0.25">
      <c r="B18" s="18" t="s">
        <v>17</v>
      </c>
      <c r="C18" s="19"/>
      <c r="D18" s="19"/>
      <c r="E18" s="19"/>
      <c r="F18" s="19"/>
      <c r="G18" s="19"/>
      <c r="H18" s="19"/>
      <c r="I18" s="19"/>
      <c r="J18" s="19"/>
      <c r="K18" s="19"/>
      <c r="L18" s="19"/>
      <c r="M18" s="19"/>
      <c r="N18" s="20"/>
    </row>
    <row r="19" spans="2:14" x14ac:dyDescent="0.25">
      <c r="B19" s="23" t="s">
        <v>18</v>
      </c>
      <c r="C19" s="24"/>
      <c r="D19" s="24"/>
      <c r="E19" s="24"/>
      <c r="F19" s="24"/>
      <c r="G19" s="24"/>
      <c r="H19" s="24"/>
      <c r="I19" s="24"/>
      <c r="J19" s="24"/>
      <c r="K19" s="24"/>
      <c r="L19" s="24"/>
      <c r="M19" s="24"/>
      <c r="N19" s="24"/>
    </row>
    <row r="20" spans="2:14" x14ac:dyDescent="0.25">
      <c r="B20" s="25" t="s">
        <v>19</v>
      </c>
      <c r="C20" s="24"/>
      <c r="D20" s="24"/>
      <c r="E20" s="24"/>
      <c r="F20" s="24"/>
      <c r="G20" s="24"/>
      <c r="H20" s="24"/>
      <c r="I20" s="24"/>
      <c r="J20" s="24"/>
      <c r="K20" s="24"/>
      <c r="L20" s="24"/>
      <c r="M20" s="24"/>
      <c r="N20" s="24"/>
    </row>
    <row r="21" spans="2:14" x14ac:dyDescent="0.25">
      <c r="B21" s="23" t="s">
        <v>20</v>
      </c>
      <c r="C21" s="24"/>
      <c r="D21" s="24"/>
      <c r="E21" s="24"/>
      <c r="F21" s="24"/>
      <c r="G21" s="24"/>
      <c r="H21" s="24"/>
      <c r="I21" s="24"/>
      <c r="J21" s="24"/>
      <c r="K21" s="24"/>
      <c r="L21" s="24"/>
      <c r="M21" s="24"/>
      <c r="N21" s="24"/>
    </row>
    <row r="22" spans="2:14" x14ac:dyDescent="0.25">
      <c r="B22" s="23" t="s">
        <v>21</v>
      </c>
      <c r="C22" s="24"/>
      <c r="D22" s="24"/>
      <c r="E22" s="24"/>
      <c r="F22" s="24"/>
      <c r="G22" s="24"/>
      <c r="H22" s="24"/>
      <c r="I22" s="24"/>
      <c r="J22" s="24"/>
      <c r="K22" s="24"/>
      <c r="L22" s="24"/>
      <c r="M22" s="24"/>
      <c r="N22" s="24"/>
    </row>
    <row r="24" spans="2:14" ht="17.25" customHeight="1" x14ac:dyDescent="0.25"/>
  </sheetData>
  <mergeCells count="5">
    <mergeCell ref="C4:E4"/>
    <mergeCell ref="F4:H4"/>
    <mergeCell ref="I4:K4"/>
    <mergeCell ref="L4:N4"/>
    <mergeCell ref="B4:B5"/>
  </mergeCells>
  <pageMargins left="0.23611111111111099" right="0.23611111111111099" top="0.35416666666666702" bottom="0.35416666666666702" header="0.51180555555555496" footer="0.51180555555555496"/>
  <pageSetup paperSize="9" firstPageNumber="0"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0"/>
  <sheetViews>
    <sheetView showGridLines="0" zoomScaleNormal="100" workbookViewId="0">
      <selection activeCell="G8" sqref="G8"/>
    </sheetView>
  </sheetViews>
  <sheetFormatPr baseColWidth="10" defaultColWidth="9.140625" defaultRowHeight="15" x14ac:dyDescent="0.25"/>
  <cols>
    <col min="1" max="1" width="2" style="15" customWidth="1"/>
    <col min="2" max="2" width="35.7109375" style="15" customWidth="1"/>
    <col min="3" max="3" width="11.85546875" style="15" customWidth="1"/>
    <col min="4" max="4" width="24.7109375" style="15" customWidth="1"/>
    <col min="5" max="5" width="12.5703125" style="15" customWidth="1"/>
    <col min="6" max="6" width="7.5703125" style="15" customWidth="1"/>
    <col min="7" max="7" width="13.28515625" style="15" customWidth="1"/>
    <col min="8" max="8" width="12.5703125" style="15" customWidth="1"/>
    <col min="9" max="9" width="6.7109375" style="15" customWidth="1"/>
    <col min="10" max="10" width="11.140625" style="15" customWidth="1"/>
    <col min="11" max="11" width="10.28515625" style="15" customWidth="1"/>
    <col min="12" max="12" width="11.28515625" style="15" customWidth="1"/>
    <col min="13" max="1025" width="11.42578125" style="15"/>
  </cols>
  <sheetData>
    <row r="1" spans="2:15" ht="54" customHeight="1" x14ac:dyDescent="0.25"/>
    <row r="2" spans="2:15" x14ac:dyDescent="0.25">
      <c r="B2" s="16" t="s">
        <v>22</v>
      </c>
    </row>
    <row r="3" spans="2:15" x14ac:dyDescent="0.25">
      <c r="B3" s="13"/>
      <c r="C3" s="13"/>
      <c r="D3" s="13"/>
      <c r="E3" s="13"/>
      <c r="F3" s="13"/>
      <c r="G3" s="13"/>
      <c r="H3" s="13"/>
    </row>
    <row r="4" spans="2:15" ht="29.25" customHeight="1" x14ac:dyDescent="0.25">
      <c r="B4" s="12" t="s">
        <v>5</v>
      </c>
      <c r="C4" s="11" t="s">
        <v>23</v>
      </c>
      <c r="D4" s="11" t="s">
        <v>24</v>
      </c>
      <c r="E4" s="11" t="s">
        <v>25</v>
      </c>
      <c r="F4" s="11" t="s">
        <v>26</v>
      </c>
      <c r="G4" s="11" t="s">
        <v>27</v>
      </c>
      <c r="H4" s="11"/>
      <c r="I4" s="11" t="s">
        <v>28</v>
      </c>
      <c r="J4" s="11"/>
      <c r="K4" s="11"/>
      <c r="L4" s="11" t="s">
        <v>29</v>
      </c>
      <c r="M4" s="11"/>
      <c r="N4" s="11" t="s">
        <v>30</v>
      </c>
      <c r="O4" s="11"/>
    </row>
    <row r="5" spans="2:15" ht="17.25" customHeight="1" x14ac:dyDescent="0.25">
      <c r="B5" s="12"/>
      <c r="C5" s="11"/>
      <c r="D5" s="11"/>
      <c r="E5" s="11"/>
      <c r="F5" s="11"/>
      <c r="G5" s="26" t="s">
        <v>9</v>
      </c>
      <c r="H5" s="27" t="s">
        <v>31</v>
      </c>
      <c r="I5" s="27" t="s">
        <v>9</v>
      </c>
      <c r="J5" s="27" t="s">
        <v>32</v>
      </c>
      <c r="K5" s="27" t="s">
        <v>33</v>
      </c>
      <c r="L5" s="27" t="s">
        <v>9</v>
      </c>
      <c r="M5" s="27" t="s">
        <v>31</v>
      </c>
      <c r="N5" s="27" t="s">
        <v>9</v>
      </c>
      <c r="O5" s="27" t="s">
        <v>31</v>
      </c>
    </row>
    <row r="6" spans="2:15" x14ac:dyDescent="0.25">
      <c r="B6" s="28" t="s">
        <v>34</v>
      </c>
      <c r="C6" s="28"/>
      <c r="D6" s="28"/>
      <c r="E6" s="28"/>
      <c r="F6" s="29">
        <f>SUM(C6:E6)</f>
        <v>0</v>
      </c>
      <c r="G6" s="30"/>
      <c r="H6" s="31">
        <f t="shared" ref="H6:H11" si="0">IF(F6=0,0,G6/F6)</f>
        <v>0</v>
      </c>
      <c r="I6" s="30"/>
      <c r="J6" s="30"/>
      <c r="K6" s="31">
        <f>IF(ISBLANK(I6),0,J6/I6)</f>
        <v>0</v>
      </c>
      <c r="L6" s="32"/>
      <c r="M6" s="31">
        <f t="shared" ref="M6:M11" si="1">IF(F6=0,0,L6/F6)</f>
        <v>0</v>
      </c>
      <c r="N6" s="32"/>
      <c r="O6" s="31">
        <f>IF(F6=0,0,N6/F6)</f>
        <v>0</v>
      </c>
    </row>
    <row r="7" spans="2:15" x14ac:dyDescent="0.25">
      <c r="B7" s="28" t="s">
        <v>35</v>
      </c>
      <c r="C7" s="28"/>
      <c r="D7" s="28"/>
      <c r="E7" s="28"/>
      <c r="F7" s="29">
        <f>SUM(C7:E7)</f>
        <v>0</v>
      </c>
      <c r="G7" s="30"/>
      <c r="H7" s="31">
        <f t="shared" si="0"/>
        <v>0</v>
      </c>
      <c r="I7" s="30"/>
      <c r="J7" s="30"/>
      <c r="K7" s="31">
        <f>IF(ISBLANK(I7),0,J7/I7)</f>
        <v>0</v>
      </c>
      <c r="L7" s="32"/>
      <c r="M7" s="31">
        <f t="shared" si="1"/>
        <v>0</v>
      </c>
      <c r="N7" s="32"/>
      <c r="O7" s="31">
        <f>IF(F7=0,0,N7/F7)</f>
        <v>0</v>
      </c>
    </row>
    <row r="8" spans="2:15" x14ac:dyDescent="0.25">
      <c r="B8" s="28" t="s">
        <v>36</v>
      </c>
      <c r="C8" s="28"/>
      <c r="D8" s="28"/>
      <c r="E8" s="28"/>
      <c r="F8" s="29">
        <f>SUM(C8:E8)</f>
        <v>0</v>
      </c>
      <c r="G8" s="30"/>
      <c r="H8" s="31">
        <f t="shared" si="0"/>
        <v>0</v>
      </c>
      <c r="I8" s="30"/>
      <c r="J8" s="30"/>
      <c r="K8" s="31">
        <f>IF(ISBLANK(I8),0,J8/I8)</f>
        <v>0</v>
      </c>
      <c r="L8" s="32"/>
      <c r="M8" s="31">
        <f t="shared" si="1"/>
        <v>0</v>
      </c>
      <c r="N8" s="32"/>
      <c r="O8" s="31">
        <f>IF(F8=0,0,N8/F8)</f>
        <v>0</v>
      </c>
    </row>
    <row r="9" spans="2:15" x14ac:dyDescent="0.25">
      <c r="B9" s="28" t="s">
        <v>37</v>
      </c>
      <c r="C9" s="28"/>
      <c r="D9" s="28"/>
      <c r="E9" s="28"/>
      <c r="F9" s="29">
        <f>SUM(C9:E9)</f>
        <v>0</v>
      </c>
      <c r="G9" s="30"/>
      <c r="H9" s="31">
        <f t="shared" si="0"/>
        <v>0</v>
      </c>
      <c r="I9" s="30"/>
      <c r="J9" s="30"/>
      <c r="K9" s="31">
        <f>IF(ISBLANK(I9),0,J9/I9)</f>
        <v>0</v>
      </c>
      <c r="L9" s="32"/>
      <c r="M9" s="31">
        <f t="shared" si="1"/>
        <v>0</v>
      </c>
      <c r="N9" s="32"/>
      <c r="O9" s="31">
        <f>IF(F9=0,0,N9/F9)</f>
        <v>0</v>
      </c>
    </row>
    <row r="10" spans="2:15" x14ac:dyDescent="0.25">
      <c r="B10" s="28" t="s">
        <v>38</v>
      </c>
      <c r="C10" s="28"/>
      <c r="D10" s="28"/>
      <c r="E10" s="28"/>
      <c r="F10" s="29">
        <f>SUM(C10:E10)</f>
        <v>0</v>
      </c>
      <c r="G10" s="30"/>
      <c r="H10" s="31">
        <f t="shared" si="0"/>
        <v>0</v>
      </c>
      <c r="I10" s="30"/>
      <c r="J10" s="30"/>
      <c r="K10" s="31">
        <f>IF(ISBLANK(I10),0,J10/I10)</f>
        <v>0</v>
      </c>
      <c r="L10" s="32"/>
      <c r="M10" s="31">
        <f t="shared" si="1"/>
        <v>0</v>
      </c>
      <c r="N10" s="32"/>
      <c r="O10" s="31">
        <f>IF(F10=0,0,N10/F10)</f>
        <v>0</v>
      </c>
    </row>
    <row r="11" spans="2:15" x14ac:dyDescent="0.25">
      <c r="B11" s="33" t="s">
        <v>39</v>
      </c>
      <c r="C11" s="34">
        <f>SUM(C6:C10)</f>
        <v>0</v>
      </c>
      <c r="D11" s="34">
        <f>SUM(D6:D10)</f>
        <v>0</v>
      </c>
      <c r="E11" s="34">
        <f>SUM(E6:E10)</f>
        <v>0</v>
      </c>
      <c r="F11" s="34">
        <f>SUM(F6:F10)</f>
        <v>0</v>
      </c>
      <c r="G11" s="34">
        <f>SUM(G6:G10)</f>
        <v>0</v>
      </c>
      <c r="H11" s="35">
        <f t="shared" si="0"/>
        <v>0</v>
      </c>
      <c r="I11" s="34">
        <f>SUM(I6:I10)</f>
        <v>0</v>
      </c>
      <c r="J11" s="34">
        <f>SUM(J6:J10)</f>
        <v>0</v>
      </c>
      <c r="K11" s="35">
        <f>IF(I11=0,0,J11/I11)</f>
        <v>0</v>
      </c>
      <c r="L11" s="34">
        <f>SUM(L6:L10)</f>
        <v>0</v>
      </c>
      <c r="M11" s="35">
        <f t="shared" si="1"/>
        <v>0</v>
      </c>
      <c r="N11" s="34">
        <f>SUM(N6:N10)</f>
        <v>0</v>
      </c>
      <c r="O11" s="35">
        <f>IF(F11=0,0,N11/F11)</f>
        <v>0</v>
      </c>
    </row>
    <row r="12" spans="2:15" x14ac:dyDescent="0.25">
      <c r="C12" s="36"/>
      <c r="D12" s="36"/>
      <c r="E12" s="36"/>
      <c r="F12" s="36"/>
      <c r="G12" s="36"/>
      <c r="H12" s="36"/>
    </row>
    <row r="13" spans="2:15" ht="15" customHeight="1" x14ac:dyDescent="0.25">
      <c r="C13" s="36"/>
      <c r="D13" s="10" t="s">
        <v>27</v>
      </c>
      <c r="E13" s="10"/>
      <c r="F13" s="11" t="s">
        <v>40</v>
      </c>
      <c r="G13" s="11"/>
      <c r="H13" s="11" t="s">
        <v>41</v>
      </c>
      <c r="I13" s="11"/>
    </row>
    <row r="14" spans="2:15" x14ac:dyDescent="0.25">
      <c r="B14" s="38" t="s">
        <v>42</v>
      </c>
      <c r="C14" s="37" t="s">
        <v>26</v>
      </c>
      <c r="D14" s="37" t="s">
        <v>9</v>
      </c>
      <c r="E14" s="39" t="s">
        <v>31</v>
      </c>
      <c r="F14" s="27" t="s">
        <v>9</v>
      </c>
      <c r="G14" s="27" t="s">
        <v>31</v>
      </c>
      <c r="H14" s="27" t="s">
        <v>9</v>
      </c>
      <c r="I14" s="27" t="s">
        <v>31</v>
      </c>
    </row>
    <row r="15" spans="2:15" x14ac:dyDescent="0.25">
      <c r="B15" s="40" t="s">
        <v>43</v>
      </c>
      <c r="C15" s="41"/>
      <c r="D15" s="41"/>
      <c r="E15" s="42">
        <f t="shared" ref="E15:E20" si="2">IF(ISBLANK(C15),0,D15/C15)</f>
        <v>0</v>
      </c>
      <c r="F15" s="32"/>
      <c r="G15" s="31">
        <f t="shared" ref="G15:G20" si="3">IF(ISBLANK(C15),0,F15/C15)</f>
        <v>0</v>
      </c>
      <c r="H15" s="32"/>
      <c r="I15" s="31">
        <f t="shared" ref="I15:I20" si="4">IF(ISBLANK(C15),0,H15/C15)</f>
        <v>0</v>
      </c>
    </row>
    <row r="16" spans="2:15" x14ac:dyDescent="0.25">
      <c r="B16" s="40" t="s">
        <v>44</v>
      </c>
      <c r="C16" s="41"/>
      <c r="D16" s="41"/>
      <c r="E16" s="42">
        <f t="shared" si="2"/>
        <v>0</v>
      </c>
      <c r="F16" s="32"/>
      <c r="G16" s="31">
        <f t="shared" si="3"/>
        <v>0</v>
      </c>
      <c r="H16" s="32"/>
      <c r="I16" s="31">
        <f t="shared" si="4"/>
        <v>0</v>
      </c>
    </row>
    <row r="17" spans="2:9" x14ac:dyDescent="0.25">
      <c r="B17" s="40" t="s">
        <v>45</v>
      </c>
      <c r="C17" s="41"/>
      <c r="D17" s="41"/>
      <c r="E17" s="42">
        <f t="shared" si="2"/>
        <v>0</v>
      </c>
      <c r="F17" s="32"/>
      <c r="G17" s="31">
        <f t="shared" si="3"/>
        <v>0</v>
      </c>
      <c r="H17" s="32"/>
      <c r="I17" s="31">
        <f t="shared" si="4"/>
        <v>0</v>
      </c>
    </row>
    <row r="18" spans="2:9" x14ac:dyDescent="0.25">
      <c r="B18" s="40" t="s">
        <v>46</v>
      </c>
      <c r="C18" s="41"/>
      <c r="D18" s="41"/>
      <c r="E18" s="42">
        <f t="shared" si="2"/>
        <v>0</v>
      </c>
      <c r="F18" s="32"/>
      <c r="G18" s="31">
        <f t="shared" si="3"/>
        <v>0</v>
      </c>
      <c r="H18" s="32"/>
      <c r="I18" s="31">
        <f t="shared" si="4"/>
        <v>0</v>
      </c>
    </row>
    <row r="19" spans="2:9" x14ac:dyDescent="0.25">
      <c r="B19" s="43" t="s">
        <v>47</v>
      </c>
      <c r="C19" s="41"/>
      <c r="D19" s="41"/>
      <c r="E19" s="42">
        <f t="shared" si="2"/>
        <v>0</v>
      </c>
      <c r="F19" s="32"/>
      <c r="G19" s="31">
        <f t="shared" si="3"/>
        <v>0</v>
      </c>
      <c r="H19" s="32"/>
      <c r="I19" s="31">
        <f t="shared" si="4"/>
        <v>0</v>
      </c>
    </row>
    <row r="20" spans="2:9" x14ac:dyDescent="0.25">
      <c r="B20" s="43" t="s">
        <v>48</v>
      </c>
      <c r="C20" s="41"/>
      <c r="D20" s="41"/>
      <c r="E20" s="42">
        <f t="shared" si="2"/>
        <v>0</v>
      </c>
      <c r="F20" s="32"/>
      <c r="G20" s="31">
        <f t="shared" si="3"/>
        <v>0</v>
      </c>
      <c r="H20" s="32"/>
      <c r="I20" s="31">
        <f t="shared" si="4"/>
        <v>0</v>
      </c>
    </row>
    <row r="21" spans="2:9" x14ac:dyDescent="0.25">
      <c r="B21" s="33" t="s">
        <v>39</v>
      </c>
      <c r="C21" s="34">
        <f>SUM(C15:C20)</f>
        <v>0</v>
      </c>
      <c r="D21" s="34">
        <f>SUM(D15:D20)</f>
        <v>0</v>
      </c>
      <c r="E21" s="35">
        <f>IF(C21=0,0,D21/C21)</f>
        <v>0</v>
      </c>
      <c r="F21" s="34">
        <f>SUM(F15:F20)</f>
        <v>0</v>
      </c>
      <c r="G21" s="35">
        <f>IF(C21=0,0,F21/C21)</f>
        <v>0</v>
      </c>
      <c r="H21" s="34">
        <f>SUM(H15:H20)</f>
        <v>0</v>
      </c>
      <c r="I21" s="35">
        <f>IF(C21=0,0,H21/C21)</f>
        <v>0</v>
      </c>
    </row>
    <row r="23" spans="2:9" x14ac:dyDescent="0.25">
      <c r="C23" s="37">
        <v>2021</v>
      </c>
    </row>
    <row r="24" spans="2:9" x14ac:dyDescent="0.25">
      <c r="B24" s="44" t="s">
        <v>49</v>
      </c>
      <c r="C24" s="41"/>
    </row>
    <row r="25" spans="2:9" x14ac:dyDescent="0.25">
      <c r="B25" s="45" t="s">
        <v>50</v>
      </c>
      <c r="C25" s="46">
        <f>SUM(C26:C30)</f>
        <v>0</v>
      </c>
    </row>
    <row r="26" spans="2:9" x14ac:dyDescent="0.25">
      <c r="B26" s="32" t="s">
        <v>12</v>
      </c>
      <c r="C26" s="41"/>
    </row>
    <row r="27" spans="2:9" x14ac:dyDescent="0.25">
      <c r="B27" s="32" t="s">
        <v>13</v>
      </c>
      <c r="C27" s="41"/>
      <c r="D27" s="36"/>
      <c r="E27" s="36"/>
    </row>
    <row r="28" spans="2:9" x14ac:dyDescent="0.25">
      <c r="B28" s="32" t="s">
        <v>14</v>
      </c>
      <c r="C28" s="41"/>
    </row>
    <row r="29" spans="2:9" x14ac:dyDescent="0.25">
      <c r="B29" s="32" t="s">
        <v>15</v>
      </c>
      <c r="C29" s="41"/>
    </row>
    <row r="30" spans="2:9" x14ac:dyDescent="0.25">
      <c r="B30" s="47" t="s">
        <v>16</v>
      </c>
      <c r="C30" s="41"/>
    </row>
  </sheetData>
  <mergeCells count="13">
    <mergeCell ref="I4:K4"/>
    <mergeCell ref="L4:M4"/>
    <mergeCell ref="N4:O4"/>
    <mergeCell ref="D13:E13"/>
    <mergeCell ref="F13:G13"/>
    <mergeCell ref="H13:I13"/>
    <mergeCell ref="B3:H3"/>
    <mergeCell ref="B4:B5"/>
    <mergeCell ref="C4:C5"/>
    <mergeCell ref="D4:D5"/>
    <mergeCell ref="E4:E5"/>
    <mergeCell ref="F4:F5"/>
    <mergeCell ref="G4:H4"/>
  </mergeCells>
  <pageMargins left="0.23611111111111099" right="0.23611111111111099" top="0.35416666666666702" bottom="0.35416666666666702" header="0.51180555555555496" footer="0.51180555555555496"/>
  <pageSetup paperSize="9" firstPageNumber="0" fitToHeight="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
  <sheetViews>
    <sheetView showGridLines="0" zoomScaleNormal="100" workbookViewId="0">
      <selection activeCell="C5" sqref="C5:C8"/>
    </sheetView>
  </sheetViews>
  <sheetFormatPr baseColWidth="10" defaultColWidth="9.140625" defaultRowHeight="15" x14ac:dyDescent="0.25"/>
  <cols>
    <col min="1" max="1" width="1.7109375" style="48" customWidth="1"/>
    <col min="2" max="2" width="33.140625" style="48" customWidth="1"/>
    <col min="3" max="3" width="16.42578125" style="48" customWidth="1"/>
    <col min="4" max="4" width="7.85546875" style="48" customWidth="1"/>
    <col min="5" max="5" width="5.5703125" style="48" customWidth="1"/>
    <col min="6" max="6" width="27.42578125" style="48" customWidth="1"/>
    <col min="7" max="9" width="11.42578125" style="48"/>
    <col min="10" max="10" width="18" style="48" customWidth="1"/>
    <col min="11" max="11" width="17.28515625" style="48" customWidth="1"/>
    <col min="12" max="12" width="18.42578125" style="48" customWidth="1"/>
    <col min="13" max="13" width="45.85546875" style="48" customWidth="1"/>
    <col min="14" max="1025" width="11.42578125" style="48"/>
  </cols>
  <sheetData>
    <row r="1" spans="2:3" ht="48" customHeight="1" x14ac:dyDescent="0.25"/>
    <row r="2" spans="2:3" x14ac:dyDescent="0.25">
      <c r="B2" s="49" t="s">
        <v>51</v>
      </c>
    </row>
    <row r="4" spans="2:3" x14ac:dyDescent="0.25">
      <c r="B4" s="50" t="s">
        <v>52</v>
      </c>
      <c r="C4" s="26" t="s">
        <v>53</v>
      </c>
    </row>
    <row r="5" spans="2:3" x14ac:dyDescent="0.25">
      <c r="B5" s="32" t="s">
        <v>54</v>
      </c>
      <c r="C5" s="123"/>
    </row>
    <row r="6" spans="2:3" x14ac:dyDescent="0.25">
      <c r="B6" s="32" t="s">
        <v>55</v>
      </c>
      <c r="C6" s="123"/>
    </row>
    <row r="7" spans="2:3" x14ac:dyDescent="0.25">
      <c r="B7" s="32" t="s">
        <v>56</v>
      </c>
      <c r="C7" s="123"/>
    </row>
    <row r="8" spans="2:3" x14ac:dyDescent="0.25">
      <c r="B8" s="32" t="s">
        <v>57</v>
      </c>
      <c r="C8" s="123"/>
    </row>
  </sheetData>
  <pageMargins left="0.7" right="0.7" top="0.75" bottom="0.75" header="0.51180555555555496" footer="0.51180555555555496"/>
  <pageSetup paperSize="9" firstPageNumber="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1"/>
  <sheetViews>
    <sheetView showGridLines="0" zoomScaleNormal="100" workbookViewId="0">
      <selection activeCell="E14" sqref="E14"/>
    </sheetView>
  </sheetViews>
  <sheetFormatPr baseColWidth="10" defaultColWidth="9.140625" defaultRowHeight="15" x14ac:dyDescent="0.25"/>
  <cols>
    <col min="1" max="1" width="3.140625" style="51" customWidth="1"/>
    <col min="2" max="2" width="46.7109375" style="51" customWidth="1"/>
    <col min="3" max="4" width="6.85546875" style="51" customWidth="1"/>
    <col min="5" max="5" width="20.5703125" style="51" customWidth="1"/>
    <col min="6" max="6" width="6.85546875" style="51" customWidth="1"/>
    <col min="7" max="7" width="14.140625" style="51" customWidth="1"/>
    <col min="8" max="14" width="6.85546875" style="51" customWidth="1"/>
    <col min="15" max="15" width="8.42578125" style="51" customWidth="1"/>
    <col min="16" max="16" width="9.85546875" style="51" customWidth="1"/>
    <col min="17" max="18" width="5.7109375" style="51" customWidth="1"/>
    <col min="19" max="19" width="30.28515625" style="51" customWidth="1"/>
    <col min="20" max="1025" width="5.7109375" style="51" customWidth="1"/>
  </cols>
  <sheetData>
    <row r="1" spans="2:16" ht="45" customHeight="1" x14ac:dyDescent="0.25"/>
    <row r="2" spans="2:16" ht="17.25" customHeight="1" x14ac:dyDescent="0.25">
      <c r="B2" s="52" t="s">
        <v>58</v>
      </c>
    </row>
    <row r="3" spans="2:16" ht="33.75" customHeight="1" x14ac:dyDescent="0.25">
      <c r="B3" s="9"/>
      <c r="C3" s="8" t="s">
        <v>159</v>
      </c>
      <c r="D3" s="8"/>
      <c r="E3" s="8"/>
      <c r="F3" s="8"/>
      <c r="G3" s="8"/>
      <c r="H3" s="8"/>
      <c r="I3" s="8">
        <v>2019</v>
      </c>
      <c r="J3" s="8"/>
      <c r="K3" s="8">
        <v>2020</v>
      </c>
      <c r="L3" s="8"/>
      <c r="M3" s="8">
        <v>2021</v>
      </c>
      <c r="N3" s="8"/>
      <c r="O3" s="11" t="s">
        <v>60</v>
      </c>
      <c r="P3" s="11"/>
    </row>
    <row r="4" spans="2:16" ht="30" x14ac:dyDescent="0.25">
      <c r="B4" s="9"/>
      <c r="C4" s="53" t="s">
        <v>9</v>
      </c>
      <c r="D4" s="53" t="s">
        <v>31</v>
      </c>
      <c r="E4" s="53" t="s">
        <v>61</v>
      </c>
      <c r="F4" s="53" t="s">
        <v>31</v>
      </c>
      <c r="G4" s="53" t="s">
        <v>62</v>
      </c>
      <c r="H4" s="54" t="s">
        <v>31</v>
      </c>
      <c r="I4" s="55" t="s">
        <v>10</v>
      </c>
      <c r="J4" s="54" t="s">
        <v>31</v>
      </c>
      <c r="K4" s="55" t="s">
        <v>10</v>
      </c>
      <c r="L4" s="54" t="s">
        <v>31</v>
      </c>
      <c r="M4" s="55" t="s">
        <v>10</v>
      </c>
      <c r="N4" s="54" t="s">
        <v>31</v>
      </c>
      <c r="O4" s="55" t="s">
        <v>10</v>
      </c>
      <c r="P4" s="54" t="s">
        <v>31</v>
      </c>
    </row>
    <row r="5" spans="2:16" ht="17.25" customHeight="1" x14ac:dyDescent="0.25">
      <c r="B5" s="56" t="s">
        <v>63</v>
      </c>
      <c r="C5" s="57">
        <f>SUM(C6:C10)</f>
        <v>0</v>
      </c>
      <c r="D5" s="58">
        <f>IF(C$15=0,0,C5/C$15)</f>
        <v>0</v>
      </c>
      <c r="E5" s="59">
        <f>SUM(E6:E10)</f>
        <v>0</v>
      </c>
      <c r="F5" s="58">
        <f>IF(E$15=0,0,E5/E$15)</f>
        <v>0</v>
      </c>
      <c r="G5" s="59">
        <f>SUM(G6:G10)</f>
        <v>0</v>
      </c>
      <c r="H5" s="58">
        <f>IF(G$15=0,0,G5/G$15)</f>
        <v>0</v>
      </c>
      <c r="I5" s="59">
        <f>SUM(I6:I10)</f>
        <v>0</v>
      </c>
      <c r="J5" s="58">
        <f>IF(I$15=0,0,I5/I$15)</f>
        <v>0</v>
      </c>
      <c r="K5" s="59">
        <f>SUM(K6:K10)</f>
        <v>0</v>
      </c>
      <c r="L5" s="58">
        <f>IF(K$15=0,0,K5/K$15)</f>
        <v>0</v>
      </c>
      <c r="M5" s="59">
        <f>SUM(M6:M10)</f>
        <v>0</v>
      </c>
      <c r="N5" s="58">
        <f>IF(M$15=0,0,M5/M$15)</f>
        <v>0</v>
      </c>
      <c r="O5" s="59">
        <f>SUM(O6:O10)</f>
        <v>0</v>
      </c>
      <c r="P5" s="58">
        <f>IF(O$15=0,0,O5/O$15)</f>
        <v>0</v>
      </c>
    </row>
    <row r="6" spans="2:16" x14ac:dyDescent="0.25">
      <c r="B6" s="60" t="s">
        <v>160</v>
      </c>
      <c r="C6" s="54"/>
      <c r="D6" s="31">
        <f>IF(C$5=0,0,C6/C$5)</f>
        <v>0</v>
      </c>
      <c r="E6" s="61"/>
      <c r="F6" s="31">
        <f>IF(E$5=0,0,E6/E$5)</f>
        <v>0</v>
      </c>
      <c r="G6" s="61"/>
      <c r="H6" s="31">
        <f>IF(G$5=0,0,G6/G$5)</f>
        <v>0</v>
      </c>
      <c r="I6" s="61"/>
      <c r="J6" s="31">
        <f>IF(I$5=0,0,I6/I$5)</f>
        <v>0</v>
      </c>
      <c r="K6" s="61"/>
      <c r="L6" s="31">
        <f>IF(K$5=0,0,K6/K$5)</f>
        <v>0</v>
      </c>
      <c r="M6" s="61"/>
      <c r="N6" s="31">
        <f>IF(M$5=0,0,M6/M$5)</f>
        <v>0</v>
      </c>
      <c r="O6" s="62">
        <f t="shared" ref="O6:O14" si="0">SUM(I6,K6,M6)</f>
        <v>0</v>
      </c>
      <c r="P6" s="31">
        <f>IF(O$5=0,0,O6/O$5)</f>
        <v>0</v>
      </c>
    </row>
    <row r="7" spans="2:16" x14ac:dyDescent="0.25">
      <c r="B7" s="60" t="s">
        <v>161</v>
      </c>
      <c r="C7" s="54"/>
      <c r="D7" s="31">
        <f>IF(C$5=0,0,C7/C$5)</f>
        <v>0</v>
      </c>
      <c r="E7" s="61"/>
      <c r="F7" s="31">
        <f>IF(E$5=0,0,E7/E$5)</f>
        <v>0</v>
      </c>
      <c r="G7" s="61"/>
      <c r="H7" s="31">
        <f>IF(G$5=0,0,G7/G$5)</f>
        <v>0</v>
      </c>
      <c r="I7" s="61"/>
      <c r="J7" s="31">
        <f>IF(I$5=0,0,I7/I$5)</f>
        <v>0</v>
      </c>
      <c r="K7" s="61"/>
      <c r="L7" s="31">
        <f>IF(K$5=0,0,K7/K$5)</f>
        <v>0</v>
      </c>
      <c r="M7" s="61"/>
      <c r="N7" s="31">
        <f>IF(M$5=0,0,M7/M$5)</f>
        <v>0</v>
      </c>
      <c r="O7" s="62">
        <f t="shared" si="0"/>
        <v>0</v>
      </c>
      <c r="P7" s="31">
        <f>IF(O$5=0,0,O7/O$5)</f>
        <v>0</v>
      </c>
    </row>
    <row r="8" spans="2:16" x14ac:dyDescent="0.25">
      <c r="B8" s="60" t="s">
        <v>64</v>
      </c>
      <c r="C8" s="54"/>
      <c r="D8" s="31">
        <f>IF(C$5=0,0,C8/C$5)</f>
        <v>0</v>
      </c>
      <c r="E8" s="61"/>
      <c r="F8" s="31">
        <f>IF(E$5=0,0,E8/E$5)</f>
        <v>0</v>
      </c>
      <c r="G8" s="61"/>
      <c r="H8" s="31">
        <f>IF(G$5=0,0,G8/G$5)</f>
        <v>0</v>
      </c>
      <c r="I8" s="61"/>
      <c r="J8" s="31">
        <f>IF(I$5=0,0,I8/I$5)</f>
        <v>0</v>
      </c>
      <c r="K8" s="61"/>
      <c r="L8" s="31">
        <f>IF(K$5=0,0,K8/K$5)</f>
        <v>0</v>
      </c>
      <c r="M8" s="61"/>
      <c r="N8" s="31">
        <f>IF(M$5=0,0,M8/M$5)</f>
        <v>0</v>
      </c>
      <c r="O8" s="62">
        <f t="shared" si="0"/>
        <v>0</v>
      </c>
      <c r="P8" s="31">
        <f>IF(O$5=0,0,O8/O$5)</f>
        <v>0</v>
      </c>
    </row>
    <row r="9" spans="2:16" x14ac:dyDescent="0.25">
      <c r="B9" s="60" t="s">
        <v>162</v>
      </c>
      <c r="C9" s="54"/>
      <c r="D9" s="31">
        <f>IF(C$5=0,0,C9/C$5)</f>
        <v>0</v>
      </c>
      <c r="E9" s="61"/>
      <c r="F9" s="31">
        <f>IF(E$5=0,0,E9/E$5)</f>
        <v>0</v>
      </c>
      <c r="G9" s="61"/>
      <c r="H9" s="31">
        <f>IF(G$5=0,0,G9/G$5)</f>
        <v>0</v>
      </c>
      <c r="I9" s="61"/>
      <c r="J9" s="31">
        <f>IF(I$5=0,0,I9/I$5)</f>
        <v>0</v>
      </c>
      <c r="K9" s="61"/>
      <c r="L9" s="31">
        <f>IF(K$5=0,0,K9/K$5)</f>
        <v>0</v>
      </c>
      <c r="M9" s="61"/>
      <c r="N9" s="31">
        <f>IF(M$5=0,0,M9/M$5)</f>
        <v>0</v>
      </c>
      <c r="O9" s="62">
        <f t="shared" si="0"/>
        <v>0</v>
      </c>
      <c r="P9" s="31">
        <f>IF(O$5=0,0,O9/O$5)</f>
        <v>0</v>
      </c>
    </row>
    <row r="10" spans="2:16" ht="17.25" customHeight="1" x14ac:dyDescent="0.25">
      <c r="B10" s="60" t="s">
        <v>163</v>
      </c>
      <c r="C10" s="54"/>
      <c r="D10" s="31">
        <f>IF(C$5=0,0,C10/C$5)</f>
        <v>0</v>
      </c>
      <c r="E10" s="61"/>
      <c r="F10" s="31">
        <f>IF(E$5=0,0,E10/E$5)</f>
        <v>0</v>
      </c>
      <c r="G10" s="61"/>
      <c r="H10" s="31">
        <f>IF(G$5=0,0,G10/G$5)</f>
        <v>0</v>
      </c>
      <c r="I10" s="61"/>
      <c r="J10" s="31">
        <f>IF(I$5=0,0,I10/I$5)</f>
        <v>0</v>
      </c>
      <c r="K10" s="61"/>
      <c r="L10" s="31">
        <f>IF(K$5=0,0,K10/K$5)</f>
        <v>0</v>
      </c>
      <c r="M10" s="61"/>
      <c r="N10" s="31">
        <f>IF(M$5=0,0,M10/M$5)</f>
        <v>0</v>
      </c>
      <c r="O10" s="62">
        <f t="shared" si="0"/>
        <v>0</v>
      </c>
      <c r="P10" s="31">
        <f>IF(O$5=0,0,O10/O$5)</f>
        <v>0</v>
      </c>
    </row>
    <row r="11" spans="2:16" x14ac:dyDescent="0.25">
      <c r="B11" s="56" t="s">
        <v>65</v>
      </c>
      <c r="C11" s="63"/>
      <c r="D11" s="58">
        <f>IF(C$15=0,0,C11/C$15)</f>
        <v>0</v>
      </c>
      <c r="E11" s="64"/>
      <c r="F11" s="58">
        <f>IF(E$15=0,0,E11/E$15)</f>
        <v>0</v>
      </c>
      <c r="G11" s="64"/>
      <c r="H11" s="58">
        <f>IF(G$15=0,0,G11/G$15)</f>
        <v>0</v>
      </c>
      <c r="I11" s="64"/>
      <c r="J11" s="58">
        <f>IF(I$15=0,0,I11/I$15)</f>
        <v>0</v>
      </c>
      <c r="K11" s="64"/>
      <c r="L11" s="58">
        <f>IF(K$15=0,0,K11/K$15)</f>
        <v>0</v>
      </c>
      <c r="M11" s="64"/>
      <c r="N11" s="58">
        <f>IF(M$15=0,0,M11/M$15)</f>
        <v>0</v>
      </c>
      <c r="O11" s="59">
        <f t="shared" si="0"/>
        <v>0</v>
      </c>
      <c r="P11" s="58">
        <f>IF(O$15=0,0,O11/O$15)</f>
        <v>0</v>
      </c>
    </row>
    <row r="12" spans="2:16" x14ac:dyDescent="0.25">
      <c r="B12" s="56" t="s">
        <v>66</v>
      </c>
      <c r="C12" s="63"/>
      <c r="D12" s="58">
        <f>IF(C$15=0,0,C12/C$15)</f>
        <v>0</v>
      </c>
      <c r="E12" s="64"/>
      <c r="F12" s="58">
        <f>IF(E$15=0,0,E12/E$15)</f>
        <v>0</v>
      </c>
      <c r="G12" s="64"/>
      <c r="H12" s="58">
        <f>IF(G$15=0,0,G12/G$15)</f>
        <v>0</v>
      </c>
      <c r="I12" s="64"/>
      <c r="J12" s="58">
        <f>IF(I$15=0,0,I12/I$15)</f>
        <v>0</v>
      </c>
      <c r="K12" s="64"/>
      <c r="L12" s="58">
        <f>IF(K$15=0,0,K12/K$15)</f>
        <v>0</v>
      </c>
      <c r="M12" s="64"/>
      <c r="N12" s="58">
        <f>IF(M$15=0,0,M12/M$15)</f>
        <v>0</v>
      </c>
      <c r="O12" s="59">
        <f t="shared" si="0"/>
        <v>0</v>
      </c>
      <c r="P12" s="58">
        <f>IF(O$15=0,0,O12/O$15)</f>
        <v>0</v>
      </c>
    </row>
    <row r="13" spans="2:16" x14ac:dyDescent="0.25">
      <c r="B13" s="56" t="s">
        <v>67</v>
      </c>
      <c r="C13" s="63"/>
      <c r="D13" s="58">
        <f>IF(C$15=0,0,C13/C$15)</f>
        <v>0</v>
      </c>
      <c r="E13" s="64"/>
      <c r="F13" s="58">
        <f>IF(E$15=0,0,E13/E$15)</f>
        <v>0</v>
      </c>
      <c r="G13" s="64"/>
      <c r="H13" s="58">
        <f>IF(G$15=0,0,G13/G$15)</f>
        <v>0</v>
      </c>
      <c r="I13" s="64"/>
      <c r="J13" s="58">
        <f>IF(I$15=0,0,I13/I$15)</f>
        <v>0</v>
      </c>
      <c r="K13" s="64"/>
      <c r="L13" s="58">
        <f>IF(K$15=0,0,K13/K$15)</f>
        <v>0</v>
      </c>
      <c r="M13" s="64"/>
      <c r="N13" s="58">
        <f>IF(M$15=0,0,M13/M$15)</f>
        <v>0</v>
      </c>
      <c r="O13" s="59">
        <f t="shared" si="0"/>
        <v>0</v>
      </c>
      <c r="P13" s="58">
        <f>IF(O$15=0,0,O13/O$15)</f>
        <v>0</v>
      </c>
    </row>
    <row r="14" spans="2:16" ht="17.25" customHeight="1" x14ac:dyDescent="0.25">
      <c r="B14" s="56" t="s">
        <v>68</v>
      </c>
      <c r="C14" s="63"/>
      <c r="D14" s="58">
        <f>IF(C$15=0,0,C14/C$15)</f>
        <v>0</v>
      </c>
      <c r="E14" s="64"/>
      <c r="F14" s="58">
        <f>IF(E$15=0,0,E14/E$15)</f>
        <v>0</v>
      </c>
      <c r="G14" s="64"/>
      <c r="H14" s="58">
        <f>IF(G$15=0,0,G14/G$15)</f>
        <v>0</v>
      </c>
      <c r="I14" s="64"/>
      <c r="J14" s="58">
        <f>IF(I$15=0,0,I14/I$15)</f>
        <v>0</v>
      </c>
      <c r="K14" s="64"/>
      <c r="L14" s="58">
        <f>IF(K$15=0,0,K14/K$15)</f>
        <v>0</v>
      </c>
      <c r="M14" s="64"/>
      <c r="N14" s="58">
        <f>IF(M$15=0,0,M14/M$15)</f>
        <v>0</v>
      </c>
      <c r="O14" s="59">
        <f t="shared" si="0"/>
        <v>0</v>
      </c>
      <c r="P14" s="58">
        <f>IF(O$15=0,0,O14/O$15)</f>
        <v>0</v>
      </c>
    </row>
    <row r="15" spans="2:16" x14ac:dyDescent="0.25">
      <c r="B15" s="65" t="s">
        <v>59</v>
      </c>
      <c r="C15" s="66">
        <f t="shared" ref="C15:P15" si="1">SUM(C11:C14,C5)</f>
        <v>0</v>
      </c>
      <c r="D15" s="67">
        <f t="shared" si="1"/>
        <v>0</v>
      </c>
      <c r="E15" s="66">
        <f t="shared" si="1"/>
        <v>0</v>
      </c>
      <c r="F15" s="67">
        <f t="shared" si="1"/>
        <v>0</v>
      </c>
      <c r="G15" s="68">
        <f t="shared" si="1"/>
        <v>0</v>
      </c>
      <c r="H15" s="67">
        <f t="shared" si="1"/>
        <v>0</v>
      </c>
      <c r="I15" s="68">
        <f t="shared" si="1"/>
        <v>0</v>
      </c>
      <c r="J15" s="67">
        <f t="shared" si="1"/>
        <v>0</v>
      </c>
      <c r="K15" s="68">
        <f t="shared" si="1"/>
        <v>0</v>
      </c>
      <c r="L15" s="67">
        <f t="shared" si="1"/>
        <v>0</v>
      </c>
      <c r="M15" s="68">
        <f t="shared" si="1"/>
        <v>0</v>
      </c>
      <c r="N15" s="67">
        <f t="shared" si="1"/>
        <v>0</v>
      </c>
      <c r="O15" s="68">
        <f t="shared" si="1"/>
        <v>0</v>
      </c>
      <c r="P15" s="67">
        <f t="shared" si="1"/>
        <v>0</v>
      </c>
    </row>
    <row r="16" spans="2:16" ht="17.25" customHeight="1" x14ac:dyDescent="0.25"/>
    <row r="17" ht="17.25" customHeight="1" x14ac:dyDescent="0.25"/>
    <row r="19" ht="17.25" customHeight="1" x14ac:dyDescent="0.25"/>
    <row r="21" ht="17.25" customHeight="1" x14ac:dyDescent="0.25"/>
    <row r="23" ht="17.25" customHeight="1" x14ac:dyDescent="0.25"/>
    <row r="25" ht="17.25" customHeight="1" x14ac:dyDescent="0.25"/>
    <row r="29" ht="17.25" customHeight="1" x14ac:dyDescent="0.25"/>
    <row r="31" ht="17.25" customHeight="1" x14ac:dyDescent="0.25"/>
    <row r="33" ht="17.25" customHeight="1" x14ac:dyDescent="0.25"/>
    <row r="35" ht="17.25" customHeight="1" x14ac:dyDescent="0.25"/>
    <row r="37" ht="17.25" customHeight="1" x14ac:dyDescent="0.25"/>
    <row r="41" ht="39.75" customHeight="1" x14ac:dyDescent="0.25"/>
  </sheetData>
  <mergeCells count="6">
    <mergeCell ref="O3:P3"/>
    <mergeCell ref="B3:B4"/>
    <mergeCell ref="C3:H3"/>
    <mergeCell ref="I3:J3"/>
    <mergeCell ref="K3:L3"/>
    <mergeCell ref="M3:N3"/>
  </mergeCells>
  <pageMargins left="0.23611111111111099" right="0.23611111111111099" top="0.35416666666666702" bottom="0.35416666666666702" header="0.51180555555555496" footer="0.51180555555555496"/>
  <pageSetup paperSize="9" firstPageNumber="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1"/>
  <sheetViews>
    <sheetView showGridLines="0" zoomScaleNormal="100" workbookViewId="0">
      <selection activeCell="G5" sqref="G5"/>
    </sheetView>
  </sheetViews>
  <sheetFormatPr baseColWidth="10" defaultColWidth="9.140625" defaultRowHeight="15" x14ac:dyDescent="0.25"/>
  <cols>
    <col min="1" max="1" width="2.5703125" style="51" customWidth="1"/>
    <col min="2" max="2" width="50.140625" style="51" customWidth="1"/>
    <col min="3" max="3" width="5.7109375" style="51" customWidth="1"/>
    <col min="4" max="4" width="6.140625" style="51" customWidth="1"/>
    <col min="5" max="5" width="5.7109375" style="51" customWidth="1"/>
    <col min="6" max="1025" width="11.42578125" style="51"/>
  </cols>
  <sheetData>
    <row r="1" spans="2:7" ht="57.75" customHeight="1" x14ac:dyDescent="0.25"/>
    <row r="2" spans="2:7" x14ac:dyDescent="0.25">
      <c r="B2" s="69" t="s">
        <v>69</v>
      </c>
    </row>
    <row r="3" spans="2:7" x14ac:dyDescent="0.25">
      <c r="B3" s="70"/>
      <c r="C3" s="26">
        <v>2019</v>
      </c>
      <c r="D3" s="26">
        <v>2020</v>
      </c>
      <c r="E3" s="26">
        <v>2021</v>
      </c>
    </row>
    <row r="4" spans="2:7" x14ac:dyDescent="0.25">
      <c r="B4" s="71" t="s">
        <v>70</v>
      </c>
      <c r="C4" s="46">
        <f>Benchmark!C19</f>
        <v>0</v>
      </c>
      <c r="D4" s="46">
        <f>Benchmark!D19</f>
        <v>0</v>
      </c>
      <c r="E4" s="46">
        <f>Benchmark!E19</f>
        <v>0</v>
      </c>
      <c r="G4" s="72"/>
    </row>
    <row r="5" spans="2:7" ht="30" x14ac:dyDescent="0.25">
      <c r="B5" s="71" t="s">
        <v>71</v>
      </c>
      <c r="C5" s="121"/>
      <c r="D5" s="121"/>
      <c r="E5" s="121"/>
      <c r="G5" s="72"/>
    </row>
    <row r="6" spans="2:7" x14ac:dyDescent="0.25">
      <c r="B6" s="71" t="s">
        <v>72</v>
      </c>
      <c r="C6" s="121"/>
      <c r="D6" s="121"/>
      <c r="E6" s="121"/>
      <c r="G6" s="72"/>
    </row>
    <row r="7" spans="2:7" x14ac:dyDescent="0.25">
      <c r="B7" s="71" t="s">
        <v>73</v>
      </c>
      <c r="C7" s="122"/>
      <c r="D7" s="122"/>
      <c r="E7" s="122"/>
    </row>
    <row r="8" spans="2:7" x14ac:dyDescent="0.25">
      <c r="B8" s="71" t="s">
        <v>74</v>
      </c>
      <c r="C8" s="122"/>
      <c r="D8" s="122"/>
      <c r="E8" s="122"/>
    </row>
    <row r="11" spans="2:7" x14ac:dyDescent="0.25">
      <c r="B11" s="73"/>
    </row>
  </sheetData>
  <pageMargins left="0.7" right="0.7" top="0.75" bottom="0.75" header="0.51180555555555496" footer="0.51180555555555496"/>
  <pageSetup paperSize="9" firstPageNumber="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0"/>
  <sheetViews>
    <sheetView showGridLines="0" zoomScaleNormal="100" workbookViewId="0">
      <selection activeCell="F1" sqref="F1"/>
    </sheetView>
  </sheetViews>
  <sheetFormatPr baseColWidth="10" defaultColWidth="9.140625" defaultRowHeight="15" x14ac:dyDescent="0.25"/>
  <cols>
    <col min="1" max="1" width="2.5703125" style="51" customWidth="1"/>
    <col min="2" max="2" width="43.85546875" style="51" customWidth="1"/>
    <col min="3" max="3" width="10.28515625" style="51" customWidth="1"/>
    <col min="4" max="4" width="8.85546875" style="51" customWidth="1"/>
    <col min="5" max="5" width="10.5703125" style="51" customWidth="1"/>
    <col min="6" max="6" width="22.42578125" style="51" customWidth="1"/>
    <col min="7" max="7" width="11.42578125" style="51"/>
    <col min="8" max="8" width="12.7109375" style="51" customWidth="1"/>
    <col min="9" max="9" width="38" style="51" customWidth="1"/>
    <col min="10" max="12" width="11.42578125" style="51"/>
    <col min="13" max="13" width="15.28515625" style="51" customWidth="1"/>
    <col min="14" max="1025" width="11.42578125" style="51"/>
  </cols>
  <sheetData>
    <row r="1" spans="2:10" ht="43.5" customHeight="1" x14ac:dyDescent="0.25"/>
    <row r="2" spans="2:10" ht="17.25" customHeight="1" x14ac:dyDescent="0.25">
      <c r="B2" s="69" t="s">
        <v>75</v>
      </c>
    </row>
    <row r="3" spans="2:10" ht="15" customHeight="1" x14ac:dyDescent="0.25">
      <c r="B3" s="9"/>
      <c r="C3" s="8" t="s">
        <v>59</v>
      </c>
      <c r="D3" s="8"/>
      <c r="E3" s="8" t="s">
        <v>76</v>
      </c>
      <c r="F3" s="8" t="s">
        <v>77</v>
      </c>
      <c r="G3" s="8" t="s">
        <v>78</v>
      </c>
      <c r="H3" s="11" t="s">
        <v>79</v>
      </c>
    </row>
    <row r="4" spans="2:10" x14ac:dyDescent="0.25">
      <c r="B4" s="9"/>
      <c r="C4" s="27" t="s">
        <v>9</v>
      </c>
      <c r="D4" s="27" t="s">
        <v>10</v>
      </c>
      <c r="E4" s="8"/>
      <c r="F4" s="8"/>
      <c r="G4" s="8"/>
      <c r="H4" s="11"/>
    </row>
    <row r="5" spans="2:10" x14ac:dyDescent="0.25">
      <c r="B5" s="74" t="s">
        <v>80</v>
      </c>
      <c r="C5" s="75"/>
      <c r="D5" s="117"/>
      <c r="E5" s="117"/>
      <c r="F5" s="117"/>
      <c r="G5" s="117"/>
      <c r="H5" s="120">
        <f>SUM(E5:G5)</f>
        <v>0</v>
      </c>
    </row>
    <row r="7" spans="2:10" x14ac:dyDescent="0.25">
      <c r="C7" s="76" t="s">
        <v>9</v>
      </c>
      <c r="D7" s="76" t="s">
        <v>10</v>
      </c>
      <c r="J7" s="77"/>
    </row>
    <row r="8" spans="2:10" x14ac:dyDescent="0.25">
      <c r="B8" s="78" t="s">
        <v>81</v>
      </c>
      <c r="C8" s="79"/>
      <c r="D8" s="118"/>
    </row>
    <row r="9" spans="2:10" x14ac:dyDescent="0.25">
      <c r="B9" s="18" t="s">
        <v>82</v>
      </c>
      <c r="C9" s="80">
        <f>SUM(C10:C13)</f>
        <v>0</v>
      </c>
      <c r="D9" s="119">
        <f>SUM(D10:D13)</f>
        <v>0</v>
      </c>
    </row>
    <row r="10" spans="2:10" x14ac:dyDescent="0.25">
      <c r="B10" s="81" t="s">
        <v>83</v>
      </c>
      <c r="C10" s="79"/>
      <c r="D10" s="118"/>
    </row>
    <row r="11" spans="2:10" x14ac:dyDescent="0.25">
      <c r="B11" s="81" t="s">
        <v>84</v>
      </c>
      <c r="C11" s="79"/>
      <c r="D11" s="118"/>
    </row>
    <row r="12" spans="2:10" x14ac:dyDescent="0.25">
      <c r="B12" s="81" t="s">
        <v>85</v>
      </c>
      <c r="C12" s="79"/>
      <c r="D12" s="118"/>
    </row>
    <row r="13" spans="2:10" x14ac:dyDescent="0.25">
      <c r="B13" s="81" t="s">
        <v>86</v>
      </c>
      <c r="C13" s="79"/>
      <c r="D13" s="118"/>
    </row>
    <row r="15" spans="2:10" x14ac:dyDescent="0.25">
      <c r="B15" s="7" t="s">
        <v>87</v>
      </c>
      <c r="C15" s="7"/>
    </row>
    <row r="16" spans="2:10" x14ac:dyDescent="0.25">
      <c r="B16" s="71" t="s">
        <v>9</v>
      </c>
      <c r="C16" s="82"/>
    </row>
    <row r="17" spans="2:3" x14ac:dyDescent="0.25">
      <c r="B17" s="71" t="s">
        <v>88</v>
      </c>
      <c r="C17" s="82"/>
    </row>
    <row r="18" spans="2:3" x14ac:dyDescent="0.25">
      <c r="B18" s="71" t="s">
        <v>89</v>
      </c>
      <c r="C18" s="82"/>
    </row>
    <row r="19" spans="2:3" x14ac:dyDescent="0.25">
      <c r="B19" s="83" t="s">
        <v>90</v>
      </c>
      <c r="C19" s="84"/>
    </row>
    <row r="20" spans="2:3" x14ac:dyDescent="0.25">
      <c r="B20" s="83" t="s">
        <v>91</v>
      </c>
      <c r="C20" s="84"/>
    </row>
  </sheetData>
  <mergeCells count="7">
    <mergeCell ref="H3:H4"/>
    <mergeCell ref="B15:C15"/>
    <mergeCell ref="B3:B4"/>
    <mergeCell ref="C3:D3"/>
    <mergeCell ref="E3:E4"/>
    <mergeCell ref="F3:F4"/>
    <mergeCell ref="G3:G4"/>
  </mergeCells>
  <pageMargins left="0.23611111111111099" right="0.23611111111111099" top="0.35416666666666702" bottom="0.35416666666666702" header="0.51180555555555496" footer="0.51180555555555496"/>
  <pageSetup paperSize="9" firstPageNumber="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1"/>
  <sheetViews>
    <sheetView zoomScaleNormal="100" workbookViewId="0">
      <selection activeCell="B3" sqref="B3"/>
    </sheetView>
  </sheetViews>
  <sheetFormatPr baseColWidth="10" defaultColWidth="9.140625" defaultRowHeight="15" x14ac:dyDescent="0.25"/>
  <cols>
    <col min="1" max="1" width="13.28515625" style="85" customWidth="1"/>
    <col min="2" max="2" width="55.5703125" style="85" customWidth="1"/>
    <col min="3" max="3" width="24.7109375" style="85" customWidth="1"/>
    <col min="4" max="4" width="28" style="85" customWidth="1"/>
    <col min="5" max="5" width="60.28515625" style="85" customWidth="1"/>
    <col min="6" max="1025" width="11.42578125" style="85"/>
  </cols>
  <sheetData>
    <row r="1" spans="1:5" ht="15.75" customHeight="1" x14ac:dyDescent="0.25">
      <c r="A1" s="6" t="s">
        <v>92</v>
      </c>
      <c r="B1" s="6"/>
      <c r="C1" s="6"/>
      <c r="D1" s="6"/>
      <c r="E1" s="6"/>
    </row>
    <row r="2" spans="1:5" x14ac:dyDescent="0.25">
      <c r="A2" s="86" t="s">
        <v>93</v>
      </c>
      <c r="B2" s="87" t="s">
        <v>94</v>
      </c>
      <c r="C2" s="87" t="s">
        <v>95</v>
      </c>
      <c r="D2" s="87" t="s">
        <v>96</v>
      </c>
      <c r="E2" s="87" t="s">
        <v>97</v>
      </c>
    </row>
    <row r="3" spans="1:5" ht="51.75" customHeight="1" x14ac:dyDescent="0.25">
      <c r="A3" s="5" t="s">
        <v>98</v>
      </c>
      <c r="B3" s="4" t="s">
        <v>99</v>
      </c>
      <c r="C3" s="88" t="s">
        <v>100</v>
      </c>
      <c r="D3" s="88" t="s">
        <v>101</v>
      </c>
      <c r="E3" s="3" t="s">
        <v>102</v>
      </c>
    </row>
    <row r="4" spans="1:5" ht="38.25" customHeight="1" x14ac:dyDescent="0.25">
      <c r="A4" s="5"/>
      <c r="B4" s="4"/>
      <c r="C4" s="89" t="s">
        <v>103</v>
      </c>
      <c r="D4" s="89" t="s">
        <v>104</v>
      </c>
      <c r="E4" s="3"/>
    </row>
    <row r="5" spans="1:5" ht="60" customHeight="1" x14ac:dyDescent="0.25">
      <c r="A5" s="5"/>
      <c r="B5" s="4"/>
      <c r="C5" s="89" t="s">
        <v>105</v>
      </c>
      <c r="D5" s="89" t="s">
        <v>106</v>
      </c>
      <c r="E5" s="3"/>
    </row>
    <row r="6" spans="1:5" ht="51.75" customHeight="1" x14ac:dyDescent="0.25">
      <c r="A6" s="5"/>
      <c r="B6" s="4"/>
      <c r="C6" s="90" t="s">
        <v>107</v>
      </c>
      <c r="D6" s="90" t="s">
        <v>108</v>
      </c>
      <c r="E6" s="3"/>
    </row>
    <row r="7" spans="1:5" ht="39.75" customHeight="1" x14ac:dyDescent="0.25">
      <c r="A7" s="2" t="s">
        <v>109</v>
      </c>
      <c r="B7" s="1" t="s">
        <v>110</v>
      </c>
      <c r="C7" s="105" t="s">
        <v>111</v>
      </c>
      <c r="D7" s="91" t="s">
        <v>112</v>
      </c>
      <c r="E7" s="106" t="s">
        <v>113</v>
      </c>
    </row>
    <row r="8" spans="1:5" ht="64.5" customHeight="1" x14ac:dyDescent="0.25">
      <c r="A8" s="2"/>
      <c r="B8" s="1"/>
      <c r="C8" s="105"/>
      <c r="D8" s="92" t="s">
        <v>114</v>
      </c>
      <c r="E8" s="106"/>
    </row>
    <row r="9" spans="1:5" ht="38.25" x14ac:dyDescent="0.25">
      <c r="A9" s="2"/>
      <c r="B9" s="1"/>
      <c r="C9" s="92" t="s">
        <v>115</v>
      </c>
      <c r="D9" s="92" t="s">
        <v>116</v>
      </c>
      <c r="E9" s="106"/>
    </row>
    <row r="10" spans="1:5" ht="51" x14ac:dyDescent="0.25">
      <c r="A10" s="2"/>
      <c r="B10" s="1"/>
      <c r="C10" s="93" t="s">
        <v>117</v>
      </c>
      <c r="D10" s="93" t="s">
        <v>118</v>
      </c>
      <c r="E10" s="106"/>
    </row>
    <row r="11" spans="1:5" ht="63.75" customHeight="1" x14ac:dyDescent="0.25">
      <c r="A11" s="2" t="s">
        <v>119</v>
      </c>
      <c r="B11" s="1" t="s">
        <v>120</v>
      </c>
      <c r="C11" s="91" t="s">
        <v>111</v>
      </c>
      <c r="D11" s="91" t="s">
        <v>121</v>
      </c>
      <c r="E11" s="107" t="s">
        <v>122</v>
      </c>
    </row>
    <row r="12" spans="1:5" ht="42" customHeight="1" x14ac:dyDescent="0.25">
      <c r="A12" s="2"/>
      <c r="B12" s="1"/>
      <c r="C12" s="92" t="s">
        <v>123</v>
      </c>
      <c r="D12" s="92" t="s">
        <v>124</v>
      </c>
      <c r="E12" s="107"/>
    </row>
    <row r="13" spans="1:5" ht="49.5" customHeight="1" x14ac:dyDescent="0.25">
      <c r="A13" s="2"/>
      <c r="B13" s="1"/>
      <c r="C13" s="93" t="s">
        <v>125</v>
      </c>
      <c r="D13" s="93" t="s">
        <v>118</v>
      </c>
      <c r="E13" s="107"/>
    </row>
    <row r="14" spans="1:5" ht="39" customHeight="1" x14ac:dyDescent="0.25">
      <c r="A14" s="2" t="s">
        <v>126</v>
      </c>
      <c r="B14" s="1" t="s">
        <v>127</v>
      </c>
      <c r="C14" s="91" t="s">
        <v>128</v>
      </c>
      <c r="D14" s="91" t="s">
        <v>129</v>
      </c>
      <c r="E14" s="107" t="s">
        <v>130</v>
      </c>
    </row>
    <row r="15" spans="1:5" ht="36" customHeight="1" x14ac:dyDescent="0.25">
      <c r="A15" s="2"/>
      <c r="B15" s="1"/>
      <c r="C15" s="92" t="s">
        <v>131</v>
      </c>
      <c r="D15" s="92" t="s">
        <v>132</v>
      </c>
      <c r="E15" s="107"/>
    </row>
    <row r="16" spans="1:5" ht="36.75" customHeight="1" x14ac:dyDescent="0.25">
      <c r="A16" s="2"/>
      <c r="B16" s="1"/>
      <c r="C16" s="92" t="s">
        <v>133</v>
      </c>
      <c r="D16" s="92" t="s">
        <v>134</v>
      </c>
      <c r="E16" s="107"/>
    </row>
    <row r="17" spans="1:5" ht="36.75" customHeight="1" x14ac:dyDescent="0.25">
      <c r="A17" s="2"/>
      <c r="B17" s="1"/>
      <c r="C17" s="93" t="s">
        <v>135</v>
      </c>
      <c r="D17" s="93" t="s">
        <v>134</v>
      </c>
      <c r="E17" s="107"/>
    </row>
    <row r="18" spans="1:5" ht="52.5" customHeight="1" x14ac:dyDescent="0.25">
      <c r="A18" s="108" t="s">
        <v>136</v>
      </c>
      <c r="B18" s="109" t="s">
        <v>137</v>
      </c>
      <c r="C18" s="91" t="s">
        <v>138</v>
      </c>
      <c r="D18" s="91" t="s">
        <v>132</v>
      </c>
      <c r="E18" s="110" t="s">
        <v>139</v>
      </c>
    </row>
    <row r="19" spans="1:5" ht="46.5" customHeight="1" x14ac:dyDescent="0.25">
      <c r="A19" s="108"/>
      <c r="B19" s="109"/>
      <c r="C19" s="92" t="s">
        <v>131</v>
      </c>
      <c r="D19" s="92" t="s">
        <v>132</v>
      </c>
      <c r="E19" s="110"/>
    </row>
    <row r="20" spans="1:5" ht="44.25" customHeight="1" x14ac:dyDescent="0.25">
      <c r="A20" s="108"/>
      <c r="B20" s="109"/>
      <c r="C20" s="92" t="s">
        <v>133</v>
      </c>
      <c r="D20" s="92" t="s">
        <v>134</v>
      </c>
      <c r="E20" s="110"/>
    </row>
    <row r="21" spans="1:5" ht="51.75" customHeight="1" x14ac:dyDescent="0.25">
      <c r="A21" s="108"/>
      <c r="B21" s="109"/>
      <c r="C21" s="94" t="s">
        <v>140</v>
      </c>
      <c r="D21" s="94" t="s">
        <v>134</v>
      </c>
      <c r="E21" s="110"/>
    </row>
  </sheetData>
  <mergeCells count="17">
    <mergeCell ref="A18:A21"/>
    <mergeCell ref="B18:B21"/>
    <mergeCell ref="E18:E21"/>
    <mergeCell ref="A11:A13"/>
    <mergeCell ref="B11:B13"/>
    <mergeCell ref="E11:E13"/>
    <mergeCell ref="A14:A17"/>
    <mergeCell ref="B14:B17"/>
    <mergeCell ref="E14:E17"/>
    <mergeCell ref="A1:E1"/>
    <mergeCell ref="A3:A6"/>
    <mergeCell ref="B3:B6"/>
    <mergeCell ref="E3:E6"/>
    <mergeCell ref="A7:A10"/>
    <mergeCell ref="B7:B10"/>
    <mergeCell ref="C7:C8"/>
    <mergeCell ref="E7:E10"/>
  </mergeCells>
  <pageMargins left="0.25" right="0.25" top="0.75" bottom="0.75" header="0.51180555555555496" footer="0.51180555555555496"/>
  <pageSetup paperSize="9" firstPageNumber="0" fitToHeight="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0"/>
  <sheetViews>
    <sheetView zoomScaleNormal="100" workbookViewId="0">
      <selection activeCell="E12" sqref="E12"/>
    </sheetView>
  </sheetViews>
  <sheetFormatPr baseColWidth="10" defaultColWidth="9.140625" defaultRowHeight="15" x14ac:dyDescent="0.25"/>
  <cols>
    <col min="1" max="1" width="21.28515625" style="95" customWidth="1"/>
    <col min="2" max="2" width="52.85546875" style="96" customWidth="1"/>
    <col min="3" max="3" width="20.5703125" style="96" customWidth="1"/>
    <col min="4" max="1025" width="11.42578125" style="96"/>
  </cols>
  <sheetData>
    <row r="1" spans="1:3" x14ac:dyDescent="0.25">
      <c r="A1" s="111" t="s">
        <v>98</v>
      </c>
      <c r="B1" s="111"/>
      <c r="C1" s="111"/>
    </row>
    <row r="2" spans="1:3" ht="42.75" customHeight="1" x14ac:dyDescent="0.25">
      <c r="A2" s="112" t="s">
        <v>141</v>
      </c>
      <c r="B2" s="112"/>
      <c r="C2" s="112"/>
    </row>
    <row r="3" spans="1:3" ht="24" x14ac:dyDescent="0.25">
      <c r="A3" s="97" t="s">
        <v>23</v>
      </c>
      <c r="B3" s="98" t="s">
        <v>24</v>
      </c>
      <c r="C3" s="99" t="s">
        <v>25</v>
      </c>
    </row>
    <row r="4" spans="1:3" ht="151.5" customHeight="1" x14ac:dyDescent="0.25">
      <c r="A4" s="100"/>
      <c r="B4" s="101" t="s">
        <v>142</v>
      </c>
      <c r="C4" s="102" t="s">
        <v>143</v>
      </c>
    </row>
    <row r="5" spans="1:3" ht="15" customHeight="1" x14ac:dyDescent="0.25">
      <c r="A5" s="111" t="s">
        <v>109</v>
      </c>
      <c r="B5" s="111"/>
      <c r="C5" s="111"/>
    </row>
    <row r="6" spans="1:3" ht="66" customHeight="1" x14ac:dyDescent="0.25">
      <c r="A6" s="113" t="s">
        <v>144</v>
      </c>
      <c r="B6" s="113"/>
      <c r="C6" s="113"/>
    </row>
    <row r="7" spans="1:3" ht="24" x14ac:dyDescent="0.25">
      <c r="A7" s="97" t="s">
        <v>23</v>
      </c>
      <c r="B7" s="98" t="s">
        <v>24</v>
      </c>
      <c r="C7" s="99" t="s">
        <v>25</v>
      </c>
    </row>
    <row r="8" spans="1:3" ht="117" customHeight="1" x14ac:dyDescent="0.25">
      <c r="A8" s="103" t="s">
        <v>145</v>
      </c>
      <c r="B8" s="101" t="s">
        <v>146</v>
      </c>
      <c r="C8" s="101" t="s">
        <v>147</v>
      </c>
    </row>
    <row r="9" spans="1:3" ht="15" customHeight="1" x14ac:dyDescent="0.25">
      <c r="A9" s="111" t="s">
        <v>119</v>
      </c>
      <c r="B9" s="111"/>
      <c r="C9" s="111"/>
    </row>
    <row r="10" spans="1:3" ht="42.75" customHeight="1" x14ac:dyDescent="0.25">
      <c r="A10" s="113" t="s">
        <v>148</v>
      </c>
      <c r="B10" s="113"/>
      <c r="C10" s="113"/>
    </row>
    <row r="11" spans="1:3" ht="24" x14ac:dyDescent="0.25">
      <c r="A11" s="97" t="s">
        <v>23</v>
      </c>
      <c r="B11" s="98" t="s">
        <v>24</v>
      </c>
      <c r="C11" s="99" t="s">
        <v>25</v>
      </c>
    </row>
    <row r="12" spans="1:3" ht="138.75" customHeight="1" x14ac:dyDescent="0.25">
      <c r="A12" s="103" t="s">
        <v>145</v>
      </c>
      <c r="B12" s="101" t="s">
        <v>149</v>
      </c>
      <c r="C12" s="101"/>
    </row>
    <row r="13" spans="1:3" ht="15" customHeight="1" x14ac:dyDescent="0.25">
      <c r="A13" s="111" t="s">
        <v>150</v>
      </c>
      <c r="B13" s="111"/>
      <c r="C13" s="111"/>
    </row>
    <row r="14" spans="1:3" ht="39.75" customHeight="1" x14ac:dyDescent="0.25">
      <c r="A14" s="113" t="s">
        <v>151</v>
      </c>
      <c r="B14" s="113"/>
      <c r="C14" s="113"/>
    </row>
    <row r="15" spans="1:3" ht="24" x14ac:dyDescent="0.25">
      <c r="A15" s="97" t="s">
        <v>23</v>
      </c>
      <c r="B15" s="98" t="s">
        <v>24</v>
      </c>
      <c r="C15" s="99" t="s">
        <v>25</v>
      </c>
    </row>
    <row r="16" spans="1:3" ht="65.25" customHeight="1" x14ac:dyDescent="0.25">
      <c r="A16" s="103" t="s">
        <v>152</v>
      </c>
      <c r="B16" s="101" t="s">
        <v>153</v>
      </c>
      <c r="C16" s="101"/>
    </row>
    <row r="17" spans="1:3" ht="15" customHeight="1" x14ac:dyDescent="0.25">
      <c r="A17" s="111" t="s">
        <v>154</v>
      </c>
      <c r="B17" s="111"/>
      <c r="C17" s="111"/>
    </row>
    <row r="18" spans="1:3" ht="101.25" customHeight="1" x14ac:dyDescent="0.25">
      <c r="A18" s="113" t="s">
        <v>155</v>
      </c>
      <c r="B18" s="113"/>
      <c r="C18" s="113"/>
    </row>
    <row r="19" spans="1:3" ht="24" x14ac:dyDescent="0.25">
      <c r="A19" s="97" t="s">
        <v>23</v>
      </c>
      <c r="B19" s="98" t="s">
        <v>24</v>
      </c>
      <c r="C19" s="99" t="s">
        <v>25</v>
      </c>
    </row>
    <row r="20" spans="1:3" ht="48" x14ac:dyDescent="0.25">
      <c r="A20" s="103" t="s">
        <v>152</v>
      </c>
      <c r="B20" s="104" t="s">
        <v>156</v>
      </c>
      <c r="C20" s="101"/>
    </row>
  </sheetData>
  <mergeCells count="10">
    <mergeCell ref="A10:C10"/>
    <mergeCell ref="A13:C13"/>
    <mergeCell ref="A14:C14"/>
    <mergeCell ref="A17:C17"/>
    <mergeCell ref="A18:C18"/>
    <mergeCell ref="A1:C1"/>
    <mergeCell ref="A2:C2"/>
    <mergeCell ref="A5:C5"/>
    <mergeCell ref="A6:C6"/>
    <mergeCell ref="A9:C9"/>
  </mergeCells>
  <printOptions horizontalCentered="1"/>
  <pageMargins left="0.23611111111111099" right="0.23611111111111099" top="0.74791666666666701" bottom="0.7479166666666670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Benchmark</vt:lpstr>
      <vt:lpstr>Talento</vt:lpstr>
      <vt:lpstr>Infraestructuras</vt:lpstr>
      <vt:lpstr>Proyectos</vt:lpstr>
      <vt:lpstr>Publicaciones</vt:lpstr>
      <vt:lpstr>Transferencia</vt:lpstr>
      <vt:lpstr>R1-R4 (orig)</vt:lpstr>
      <vt:lpstr>R1 - R4 (actualizado) (2)</vt:lpstr>
      <vt:lpstr>Transferencia!_ednref1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revision>1</cp:revision>
  <cp:lastPrinted>2022-04-06T12:13:24Z</cp:lastPrinted>
  <dcterms:created xsi:type="dcterms:W3CDTF">2022-03-02T12:44:12Z</dcterms:created>
  <dcterms:modified xsi:type="dcterms:W3CDTF">2022-05-05T15:52:01Z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0x010100590FEEC499F57C40AE99B57EC9E7C16A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