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F17-18\CampoTravés17_18\Provincial Campo Través\"/>
    </mc:Choice>
  </mc:AlternateContent>
  <bookViews>
    <workbookView xWindow="0" yWindow="0" windowWidth="28800" windowHeight="12210" tabRatio="500" activeTab="4"/>
  </bookViews>
  <sheets>
    <sheet name="BM" sheetId="1" r:id="rId1"/>
    <sheet name="ResBM" sheetId="2" r:id="rId2"/>
    <sheet name="BF" sheetId="3" r:id="rId3"/>
    <sheet name="ResBF" sheetId="4" r:id="rId4"/>
    <sheet name="AM" sheetId="5" r:id="rId5"/>
    <sheet name="ResAM" sheetId="6" r:id="rId6"/>
    <sheet name="AF" sheetId="7" r:id="rId7"/>
    <sheet name="ResAF" sheetId="8" r:id="rId8"/>
    <sheet name="IM" sheetId="9" r:id="rId9"/>
    <sheet name="ResIM" sheetId="10" r:id="rId10"/>
    <sheet name="IF" sheetId="11" r:id="rId11"/>
    <sheet name="ResIF" sheetId="12" r:id="rId12"/>
    <sheet name="CM" sheetId="13" r:id="rId13"/>
    <sheet name="ResCM" sheetId="14" r:id="rId14"/>
    <sheet name="CF" sheetId="15" r:id="rId15"/>
    <sheet name="ResCF" sheetId="16" r:id="rId16"/>
  </sheets>
  <definedNames>
    <definedName name="_xlnm._FilterDatabase" localSheetId="2">BF!$A$1:$D$33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3" i="16" l="1"/>
  <c r="D63" i="16"/>
  <c r="C63" i="16"/>
  <c r="E62" i="16"/>
  <c r="D62" i="16"/>
  <c r="C62" i="16"/>
  <c r="E61" i="16"/>
  <c r="D61" i="16"/>
  <c r="C61" i="16"/>
  <c r="E60" i="16"/>
  <c r="D60" i="16"/>
  <c r="C60" i="16"/>
  <c r="E59" i="16"/>
  <c r="D59" i="16"/>
  <c r="C59" i="16"/>
  <c r="E58" i="16"/>
  <c r="D58" i="16"/>
  <c r="C58" i="16"/>
  <c r="E57" i="16"/>
  <c r="D57" i="16"/>
  <c r="C57" i="16"/>
  <c r="E56" i="16"/>
  <c r="D56" i="16"/>
  <c r="C56" i="16"/>
  <c r="E55" i="16"/>
  <c r="D55" i="16"/>
  <c r="C55" i="16"/>
  <c r="E54" i="16"/>
  <c r="D54" i="16"/>
  <c r="C54" i="16"/>
  <c r="E53" i="16"/>
  <c r="D53" i="16"/>
  <c r="C53" i="16"/>
  <c r="E52" i="16"/>
  <c r="D52" i="16"/>
  <c r="C52" i="16"/>
  <c r="E51" i="16"/>
  <c r="D51" i="16"/>
  <c r="C51" i="16"/>
  <c r="E50" i="16"/>
  <c r="D50" i="16"/>
  <c r="C50" i="16"/>
  <c r="E49" i="16"/>
  <c r="D49" i="16"/>
  <c r="C49" i="16"/>
  <c r="E48" i="16"/>
  <c r="D48" i="16"/>
  <c r="C48" i="16"/>
  <c r="E47" i="16"/>
  <c r="D47" i="16"/>
  <c r="C47" i="16"/>
  <c r="E46" i="16"/>
  <c r="D46" i="16"/>
  <c r="C46" i="16"/>
  <c r="E45" i="16"/>
  <c r="D45" i="16"/>
  <c r="C45" i="16"/>
  <c r="E44" i="16"/>
  <c r="D44" i="16"/>
  <c r="C44" i="16"/>
  <c r="E43" i="16"/>
  <c r="D43" i="16"/>
  <c r="C43" i="16"/>
  <c r="E42" i="16"/>
  <c r="D42" i="16"/>
  <c r="C42" i="16"/>
  <c r="E41" i="16"/>
  <c r="D41" i="16"/>
  <c r="C41" i="16"/>
  <c r="E40" i="16"/>
  <c r="D40" i="16"/>
  <c r="C40" i="16"/>
  <c r="E39" i="16"/>
  <c r="D39" i="16"/>
  <c r="C39" i="16"/>
  <c r="E38" i="16"/>
  <c r="D38" i="16"/>
  <c r="C38" i="16"/>
  <c r="E37" i="16"/>
  <c r="D37" i="16"/>
  <c r="C37" i="16"/>
  <c r="E36" i="16"/>
  <c r="D36" i="16"/>
  <c r="C36" i="16"/>
  <c r="E35" i="16"/>
  <c r="D35" i="16"/>
  <c r="C35" i="16"/>
  <c r="E34" i="16"/>
  <c r="D34" i="16"/>
  <c r="C34" i="16"/>
  <c r="E33" i="16"/>
  <c r="D33" i="16"/>
  <c r="C33" i="16"/>
  <c r="E32" i="16"/>
  <c r="D32" i="16"/>
  <c r="C32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E19" i="16"/>
  <c r="D19" i="16"/>
  <c r="C19" i="16"/>
  <c r="E18" i="16"/>
  <c r="D18" i="16"/>
  <c r="C18" i="16"/>
  <c r="E17" i="16"/>
  <c r="D17" i="16"/>
  <c r="C17" i="16"/>
  <c r="E16" i="16"/>
  <c r="D16" i="16"/>
  <c r="C16" i="16"/>
  <c r="E15" i="16"/>
  <c r="D15" i="16"/>
  <c r="C15" i="16"/>
  <c r="E14" i="16"/>
  <c r="D14" i="16"/>
  <c r="C14" i="16"/>
  <c r="E13" i="16"/>
  <c r="D13" i="16"/>
  <c r="C13" i="16"/>
  <c r="E12" i="16"/>
  <c r="D12" i="16"/>
  <c r="C12" i="16"/>
  <c r="E11" i="16"/>
  <c r="D11" i="16"/>
  <c r="C11" i="16"/>
  <c r="E10" i="16"/>
  <c r="D10" i="16"/>
  <c r="C10" i="16"/>
  <c r="E9" i="16"/>
  <c r="D9" i="16"/>
  <c r="C9" i="16"/>
  <c r="E8" i="16"/>
  <c r="D8" i="16"/>
  <c r="C8" i="16"/>
  <c r="E7" i="16"/>
  <c r="D7" i="16"/>
  <c r="C7" i="16"/>
  <c r="E6" i="16"/>
  <c r="D6" i="16"/>
  <c r="C6" i="16"/>
  <c r="E5" i="16"/>
  <c r="D5" i="16"/>
  <c r="C5" i="16"/>
  <c r="E4" i="16"/>
  <c r="D4" i="16"/>
  <c r="C4" i="16"/>
  <c r="E3" i="16"/>
  <c r="D3" i="16"/>
  <c r="C3" i="16"/>
  <c r="E2" i="16"/>
  <c r="D2" i="16"/>
  <c r="C2" i="16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C6" i="14"/>
  <c r="E5" i="14"/>
  <c r="D5" i="14"/>
  <c r="C5" i="14"/>
  <c r="E4" i="14"/>
  <c r="D4" i="14"/>
  <c r="C4" i="14"/>
  <c r="E3" i="14"/>
  <c r="D3" i="14"/>
  <c r="C3" i="14"/>
  <c r="E2" i="14"/>
  <c r="D2" i="14"/>
  <c r="C2" i="14"/>
  <c r="E63" i="12"/>
  <c r="D63" i="12"/>
  <c r="C63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8" i="12"/>
  <c r="D58" i="12"/>
  <c r="C58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52" i="12"/>
  <c r="D52" i="12"/>
  <c r="C52" i="12"/>
  <c r="E51" i="12"/>
  <c r="D51" i="12"/>
  <c r="C51" i="12"/>
  <c r="E50" i="12"/>
  <c r="D50" i="12"/>
  <c r="C50" i="12"/>
  <c r="E49" i="12"/>
  <c r="D49" i="12"/>
  <c r="C49" i="12"/>
  <c r="E48" i="12"/>
  <c r="D48" i="12"/>
  <c r="C48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7" i="12"/>
  <c r="D27" i="12"/>
  <c r="C27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4" i="12"/>
  <c r="D14" i="12"/>
  <c r="C14" i="12"/>
  <c r="E13" i="12"/>
  <c r="D13" i="12"/>
  <c r="C13" i="12"/>
  <c r="E12" i="12"/>
  <c r="D12" i="12"/>
  <c r="C12" i="12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E6" i="12"/>
  <c r="D6" i="12"/>
  <c r="C6" i="12"/>
  <c r="E5" i="12"/>
  <c r="D5" i="12"/>
  <c r="C5" i="12"/>
  <c r="E4" i="12"/>
  <c r="D4" i="12"/>
  <c r="C4" i="12"/>
  <c r="E3" i="12"/>
  <c r="D3" i="12"/>
  <c r="C3" i="12"/>
  <c r="E2" i="12"/>
  <c r="D2" i="12"/>
  <c r="C2" i="12"/>
  <c r="E63" i="10"/>
  <c r="D63" i="10"/>
  <c r="C63" i="10"/>
  <c r="E62" i="10"/>
  <c r="D62" i="10"/>
  <c r="C62" i="10"/>
  <c r="E61" i="10"/>
  <c r="D61" i="10"/>
  <c r="C61" i="10"/>
  <c r="E60" i="10"/>
  <c r="D60" i="10"/>
  <c r="C60" i="10"/>
  <c r="E59" i="10"/>
  <c r="D59" i="10"/>
  <c r="C59" i="10"/>
  <c r="E58" i="10"/>
  <c r="D58" i="10"/>
  <c r="C58" i="10"/>
  <c r="E57" i="10"/>
  <c r="D57" i="10"/>
  <c r="C57" i="10"/>
  <c r="E56" i="10"/>
  <c r="D56" i="10"/>
  <c r="C56" i="10"/>
  <c r="E55" i="10"/>
  <c r="D55" i="10"/>
  <c r="C55" i="10"/>
  <c r="E54" i="10"/>
  <c r="D54" i="10"/>
  <c r="C54" i="10"/>
  <c r="E53" i="10"/>
  <c r="D53" i="10"/>
  <c r="C53" i="10"/>
  <c r="E52" i="10"/>
  <c r="D52" i="10"/>
  <c r="C52" i="10"/>
  <c r="E51" i="10"/>
  <c r="D51" i="10"/>
  <c r="C51" i="10"/>
  <c r="E50" i="10"/>
  <c r="D50" i="10"/>
  <c r="C50" i="10"/>
  <c r="E49" i="10"/>
  <c r="D49" i="10"/>
  <c r="C49" i="10"/>
  <c r="E48" i="10"/>
  <c r="D48" i="10"/>
  <c r="C48" i="10"/>
  <c r="E47" i="10"/>
  <c r="D47" i="10"/>
  <c r="C47" i="10"/>
  <c r="E46" i="10"/>
  <c r="D46" i="10"/>
  <c r="C46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1" i="10"/>
  <c r="D41" i="10"/>
  <c r="C41" i="10"/>
  <c r="E40" i="10"/>
  <c r="D40" i="10"/>
  <c r="C40" i="10"/>
  <c r="E39" i="10"/>
  <c r="D39" i="10"/>
  <c r="C39" i="10"/>
  <c r="E38" i="10"/>
  <c r="D38" i="10"/>
  <c r="C38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7" i="10"/>
  <c r="D27" i="10"/>
  <c r="C27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D15" i="10"/>
  <c r="C15" i="10"/>
  <c r="E14" i="10"/>
  <c r="D14" i="10"/>
  <c r="C14" i="10"/>
  <c r="E13" i="10"/>
  <c r="D13" i="10"/>
  <c r="C13" i="10"/>
  <c r="E12" i="10"/>
  <c r="D12" i="10"/>
  <c r="C12" i="10"/>
  <c r="E11" i="10"/>
  <c r="D11" i="10"/>
  <c r="C11" i="10"/>
  <c r="E10" i="10"/>
  <c r="D10" i="10"/>
  <c r="C10" i="10"/>
  <c r="E9" i="10"/>
  <c r="D9" i="10"/>
  <c r="C9" i="10"/>
  <c r="E8" i="10"/>
  <c r="D8" i="10"/>
  <c r="C8" i="10"/>
  <c r="E7" i="10"/>
  <c r="D7" i="10"/>
  <c r="C7" i="10"/>
  <c r="E6" i="10"/>
  <c r="D6" i="10"/>
  <c r="C6" i="10"/>
  <c r="E5" i="10"/>
  <c r="D5" i="10"/>
  <c r="C5" i="10"/>
  <c r="E4" i="10"/>
  <c r="D4" i="10"/>
  <c r="C4" i="10"/>
  <c r="E3" i="10"/>
  <c r="D3" i="10"/>
  <c r="C3" i="10"/>
  <c r="E2" i="10"/>
  <c r="D2" i="10"/>
  <c r="C2" i="10"/>
  <c r="E63" i="8"/>
  <c r="D63" i="8"/>
  <c r="C63" i="8"/>
  <c r="E62" i="8"/>
  <c r="D62" i="8"/>
  <c r="C62" i="8"/>
  <c r="E61" i="8"/>
  <c r="D61" i="8"/>
  <c r="C61" i="8"/>
  <c r="E60" i="8"/>
  <c r="D60" i="8"/>
  <c r="C60" i="8"/>
  <c r="E59" i="8"/>
  <c r="D59" i="8"/>
  <c r="C59" i="8"/>
  <c r="E58" i="8"/>
  <c r="D58" i="8"/>
  <c r="C58" i="8"/>
  <c r="E57" i="8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52" i="8"/>
  <c r="D52" i="8"/>
  <c r="C52" i="8"/>
  <c r="E51" i="8"/>
  <c r="D51" i="8"/>
  <c r="C51" i="8"/>
  <c r="E50" i="8"/>
  <c r="D50" i="8"/>
  <c r="C50" i="8"/>
  <c r="E49" i="8"/>
  <c r="D49" i="8"/>
  <c r="C49" i="8"/>
  <c r="E48" i="8"/>
  <c r="D48" i="8"/>
  <c r="C48" i="8"/>
  <c r="E47" i="8"/>
  <c r="D47" i="8"/>
  <c r="C47" i="8"/>
  <c r="E46" i="8"/>
  <c r="D46" i="8"/>
  <c r="C46" i="8"/>
  <c r="E45" i="8"/>
  <c r="D45" i="8"/>
  <c r="C45" i="8"/>
  <c r="E44" i="8"/>
  <c r="D44" i="8"/>
  <c r="C44" i="8"/>
  <c r="E43" i="8"/>
  <c r="D43" i="8"/>
  <c r="C43" i="8"/>
  <c r="E42" i="8"/>
  <c r="D42" i="8"/>
  <c r="C42" i="8"/>
  <c r="E41" i="8"/>
  <c r="D41" i="8"/>
  <c r="C41" i="8"/>
  <c r="E40" i="8"/>
  <c r="D40" i="8"/>
  <c r="C40" i="8"/>
  <c r="E39" i="8"/>
  <c r="D39" i="8"/>
  <c r="C39" i="8"/>
  <c r="E38" i="8"/>
  <c r="D38" i="8"/>
  <c r="C38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0" i="8"/>
  <c r="D10" i="8"/>
  <c r="C10" i="8"/>
  <c r="E9" i="8"/>
  <c r="D9" i="8"/>
  <c r="C9" i="8"/>
  <c r="E8" i="8"/>
  <c r="D8" i="8"/>
  <c r="C8" i="8"/>
  <c r="E7" i="8"/>
  <c r="D7" i="8"/>
  <c r="C7" i="8"/>
  <c r="E6" i="8"/>
  <c r="D6" i="8"/>
  <c r="C6" i="8"/>
  <c r="E5" i="8"/>
  <c r="D5" i="8"/>
  <c r="C5" i="8"/>
  <c r="E4" i="8"/>
  <c r="D4" i="8"/>
  <c r="C4" i="8"/>
  <c r="E3" i="8"/>
  <c r="D3" i="8"/>
  <c r="C3" i="8"/>
  <c r="E2" i="8"/>
  <c r="D2" i="8"/>
  <c r="C2" i="8"/>
  <c r="E63" i="6"/>
  <c r="D63" i="6"/>
  <c r="C63" i="6"/>
  <c r="E62" i="6"/>
  <c r="D62" i="6"/>
  <c r="C62" i="6"/>
  <c r="E61" i="6"/>
  <c r="D61" i="6"/>
  <c r="C61" i="6"/>
  <c r="E60" i="6"/>
  <c r="D60" i="6"/>
  <c r="C60" i="6"/>
  <c r="E59" i="6"/>
  <c r="D59" i="6"/>
  <c r="C59" i="6"/>
  <c r="E58" i="6"/>
  <c r="D58" i="6"/>
  <c r="C58" i="6"/>
  <c r="E57" i="6"/>
  <c r="D57" i="6"/>
  <c r="C57" i="6"/>
  <c r="E56" i="6"/>
  <c r="D56" i="6"/>
  <c r="C56" i="6"/>
  <c r="E55" i="6"/>
  <c r="D55" i="6"/>
  <c r="C55" i="6"/>
  <c r="E54" i="6"/>
  <c r="D54" i="6"/>
  <c r="C54" i="6"/>
  <c r="E53" i="6"/>
  <c r="D53" i="6"/>
  <c r="C53" i="6"/>
  <c r="E52" i="6"/>
  <c r="D52" i="6"/>
  <c r="C52" i="6"/>
  <c r="E51" i="6"/>
  <c r="D51" i="6"/>
  <c r="C51" i="6"/>
  <c r="E50" i="6"/>
  <c r="D50" i="6"/>
  <c r="C50" i="6"/>
  <c r="E49" i="6"/>
  <c r="D49" i="6"/>
  <c r="C49" i="6"/>
  <c r="E48" i="6"/>
  <c r="D48" i="6"/>
  <c r="C48" i="6"/>
  <c r="E47" i="6"/>
  <c r="D47" i="6"/>
  <c r="C47" i="6"/>
  <c r="E46" i="6"/>
  <c r="D46" i="6"/>
  <c r="C46" i="6"/>
  <c r="E45" i="6"/>
  <c r="D45" i="6"/>
  <c r="C45" i="6"/>
  <c r="E44" i="6"/>
  <c r="D44" i="6"/>
  <c r="C44" i="6"/>
  <c r="E43" i="6"/>
  <c r="D43" i="6"/>
  <c r="C43" i="6"/>
  <c r="E42" i="6"/>
  <c r="D42" i="6"/>
  <c r="C42" i="6"/>
  <c r="E41" i="6"/>
  <c r="D41" i="6"/>
  <c r="C41" i="6"/>
  <c r="E40" i="6"/>
  <c r="D40" i="6"/>
  <c r="C40" i="6"/>
  <c r="E39" i="6"/>
  <c r="D39" i="6"/>
  <c r="C39" i="6"/>
  <c r="E38" i="6"/>
  <c r="D38" i="6"/>
  <c r="C38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E6" i="6"/>
  <c r="D6" i="6"/>
  <c r="C6" i="6"/>
  <c r="E5" i="6"/>
  <c r="D5" i="6"/>
  <c r="C5" i="6"/>
  <c r="E4" i="6"/>
  <c r="D4" i="6"/>
  <c r="C4" i="6"/>
  <c r="E3" i="6"/>
  <c r="D3" i="6"/>
  <c r="C3" i="6"/>
  <c r="E2" i="6"/>
  <c r="D2" i="6"/>
  <c r="C2" i="6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" i="4"/>
  <c r="D3" i="4"/>
  <c r="C3" i="4"/>
  <c r="E2" i="4"/>
  <c r="D2" i="4"/>
  <c r="C2" i="4"/>
  <c r="E63" i="2"/>
  <c r="D63" i="2"/>
  <c r="C63" i="2"/>
  <c r="E62" i="2"/>
  <c r="D62" i="2"/>
  <c r="C62" i="2"/>
  <c r="E61" i="2"/>
  <c r="D61" i="2"/>
  <c r="C61" i="2"/>
  <c r="E60" i="2"/>
  <c r="D60" i="2"/>
  <c r="C60" i="2"/>
  <c r="E59" i="2"/>
  <c r="D59" i="2"/>
  <c r="C59" i="2"/>
  <c r="E58" i="2"/>
  <c r="D58" i="2"/>
  <c r="C58" i="2"/>
  <c r="E57" i="2"/>
  <c r="D57" i="2"/>
  <c r="C57" i="2"/>
  <c r="E56" i="2"/>
  <c r="D56" i="2"/>
  <c r="C56" i="2"/>
  <c r="E55" i="2"/>
  <c r="D55" i="2"/>
  <c r="C55" i="2"/>
  <c r="E54" i="2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E49" i="2"/>
  <c r="D49" i="2"/>
  <c r="C49" i="2"/>
  <c r="E48" i="2"/>
  <c r="D48" i="2"/>
  <c r="C48" i="2"/>
  <c r="E47" i="2"/>
  <c r="D47" i="2"/>
  <c r="C47" i="2"/>
  <c r="E46" i="2"/>
  <c r="D46" i="2"/>
  <c r="C46" i="2"/>
  <c r="E45" i="2"/>
  <c r="D45" i="2"/>
  <c r="C45" i="2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" i="2"/>
  <c r="D3" i="2"/>
  <c r="C3" i="2"/>
  <c r="E2" i="2"/>
  <c r="D2" i="2"/>
  <c r="C2" i="2"/>
</calcChain>
</file>

<file path=xl/sharedStrings.xml><?xml version="1.0" encoding="utf-8"?>
<sst xmlns="http://schemas.openxmlformats.org/spreadsheetml/2006/main" count="2211" uniqueCount="568">
  <si>
    <t>Dorsal</t>
  </si>
  <si>
    <t>Nome e Apelidos</t>
  </si>
  <si>
    <t>Categoría</t>
  </si>
  <si>
    <t>Equipo</t>
  </si>
  <si>
    <t>PTS Equipo</t>
  </si>
  <si>
    <t>ISMAEL RODRIGUEZ NIEVES</t>
  </si>
  <si>
    <t>BENJ M</t>
  </si>
  <si>
    <t>AD A GANDARA</t>
  </si>
  <si>
    <t>NO</t>
  </si>
  <si>
    <t>MARIO FRANCES LOPEZ</t>
  </si>
  <si>
    <t>BORJA ARIAS MODIA</t>
  </si>
  <si>
    <t>ATLETISMO FRIOL</t>
  </si>
  <si>
    <t>SI</t>
  </si>
  <si>
    <t>MARTÍN DÍAZ IGLESIAS</t>
  </si>
  <si>
    <t>MATEO VILLAR MIRAGAYA</t>
  </si>
  <si>
    <t xml:space="preserve">ANDRÉS GUTIERREZ FERNÁNDEZ </t>
  </si>
  <si>
    <t>MANUEL FOLGUEIRA VILLANUEVA</t>
  </si>
  <si>
    <t>LEANDRO MIGUEL  LOPES SPENCER</t>
  </si>
  <si>
    <t>CEIP ANTONIO INSUA BERMÚDEZ</t>
  </si>
  <si>
    <t>DAVID LÓPEZ BELLO</t>
  </si>
  <si>
    <t>CRISTIAN CASANOVA EIMIL</t>
  </si>
  <si>
    <t>ANER ROCA PURRIÑOS</t>
  </si>
  <si>
    <t>SAMUEL LEGASPY VÁZQUEZ</t>
  </si>
  <si>
    <t>PABLO IGLESIAS ARES</t>
  </si>
  <si>
    <t xml:space="preserve">FALCON ALVAREZ RAUL </t>
  </si>
  <si>
    <t>CEIP ILLA VERDE</t>
  </si>
  <si>
    <t xml:space="preserve">BRAIS RODRIGUEZ ALVAREZ  </t>
  </si>
  <si>
    <t>CEIP VIRXE DO CARME</t>
  </si>
  <si>
    <t>MAURO ANLLO VAZQUEZ</t>
  </si>
  <si>
    <t>CLUB P. LUCENSE</t>
  </si>
  <si>
    <t>ANDRE FERNANDEZ PERAL</t>
  </si>
  <si>
    <t>ADRIAN GARCIA CARBALLAS</t>
  </si>
  <si>
    <t>NICOLAS RODRIGUEZ GONZALEZ</t>
  </si>
  <si>
    <t>NICOLAS SANJUAN FRAMIL</t>
  </si>
  <si>
    <t>AIRAS PEREZ LOPEZ</t>
  </si>
  <si>
    <t xml:space="preserve">ALEXANDRE DE LA FUENTE PALACIOS </t>
  </si>
  <si>
    <t>COLEXIO FERROVIARIO</t>
  </si>
  <si>
    <t>PEDRO LÓPEZ-LEITON LÓPEZ</t>
  </si>
  <si>
    <t>COLEXIO MARTÍNEZ OTERO</t>
  </si>
  <si>
    <t>NICOLÁS MÉNDEZ PRENDES</t>
  </si>
  <si>
    <t>IKER FRAGA ROZAS</t>
  </si>
  <si>
    <t>ALEXO MASEDA PRIETO</t>
  </si>
  <si>
    <t>ADRIÁN GARCÍA CABANA</t>
  </si>
  <si>
    <t>ELOY BERMÚDEZ ARES</t>
  </si>
  <si>
    <t>BARROS FONTELA , SERGIO</t>
  </si>
  <si>
    <t xml:space="preserve">EDM CASTRO DE REI </t>
  </si>
  <si>
    <t>BARROS FONTELA , MARTÍN</t>
  </si>
  <si>
    <t>CASTRO OJEA , ÉZARO</t>
  </si>
  <si>
    <t>PÉREZ AMIGO , MANUEL</t>
  </si>
  <si>
    <t>BRAIS GARCIA VEIGA</t>
  </si>
  <si>
    <t>EDM OUTEIRO DE REI</t>
  </si>
  <si>
    <t>LUCAS SANTISO VAZQUEZ</t>
  </si>
  <si>
    <t>ESCOLA ATLETICA LUCENSE</t>
  </si>
  <si>
    <t>PABLO REGO VEIGA</t>
  </si>
  <si>
    <t>GONZALEZ GONZALEZ ANXO</t>
  </si>
  <si>
    <t>FRANCISCANOS LUGO</t>
  </si>
  <si>
    <t>ROSSI VAZQUEZ MARCOS</t>
  </si>
  <si>
    <t>SERRANO MUINELO HUGO</t>
  </si>
  <si>
    <t>ANTÓN FERNÁNDEZ CANCELA</t>
  </si>
  <si>
    <t>SERGIO NÚÑEZ IGLESIAS</t>
  </si>
  <si>
    <t>YÁÑEZ MOSQUERA ÁLVARO</t>
  </si>
  <si>
    <t>PABLO CRUZ MARTÍNEZ</t>
  </si>
  <si>
    <t xml:space="preserve">LUCUS CAIXA RURAL GALEGA </t>
  </si>
  <si>
    <t>AITOR VÁZQUEZ GÓMEZ</t>
  </si>
  <si>
    <t>LUCUS CAIXA RURAL GALEGA A</t>
  </si>
  <si>
    <t>CARLOS GARCÍA FERNÁNDEZ</t>
  </si>
  <si>
    <t>CARLOS LÓPEZ DÍAZ</t>
  </si>
  <si>
    <t>HUGO CORREDOIRA VÁZQUEZ-CALDERÓN</t>
  </si>
  <si>
    <t>MARIO LÓPEZ RAMIL</t>
  </si>
  <si>
    <t>XOEL RODA SOLER</t>
  </si>
  <si>
    <t>IAGO LONGARELA GRAÑA</t>
  </si>
  <si>
    <t>MADERAS BARCIA E.D. LOURENZÁ</t>
  </si>
  <si>
    <t>ROI DE LA PLAZA CALVO</t>
  </si>
  <si>
    <t>LUÍS BERDEAL DE LA BARRERA</t>
  </si>
  <si>
    <t>FABIÁN OTERO PALACIOS</t>
  </si>
  <si>
    <t>RUBÉN FERREIRA DA SILVA</t>
  </si>
  <si>
    <t>SAMUEL SANJURJO DA SILVA</t>
  </si>
  <si>
    <t>BRAIS ULLA ROZAS</t>
  </si>
  <si>
    <t>RÁBADE</t>
  </si>
  <si>
    <t>DANIEL MARTÍNEZ GONZÁLEZ</t>
  </si>
  <si>
    <t>Posto</t>
  </si>
  <si>
    <t>Tempos</t>
  </si>
  <si>
    <t>1º</t>
  </si>
  <si>
    <t>3:17</t>
  </si>
  <si>
    <t>2º</t>
  </si>
  <si>
    <t>3:19</t>
  </si>
  <si>
    <t>3º</t>
  </si>
  <si>
    <t>3:29</t>
  </si>
  <si>
    <t>4º</t>
  </si>
  <si>
    <t>3:34</t>
  </si>
  <si>
    <t>5º</t>
  </si>
  <si>
    <t>3:35</t>
  </si>
  <si>
    <t>6º</t>
  </si>
  <si>
    <t>3:39</t>
  </si>
  <si>
    <t>7º</t>
  </si>
  <si>
    <t>3:41</t>
  </si>
  <si>
    <t>8º</t>
  </si>
  <si>
    <t>9º</t>
  </si>
  <si>
    <t>3:42</t>
  </si>
  <si>
    <t>10º</t>
  </si>
  <si>
    <t>3:44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</si>
  <si>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</si>
  <si>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</si>
  <si>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</si>
  <si>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</si>
  <si>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</si>
  <si>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</si>
  <si>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</si>
  <si>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</si>
  <si>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</si>
  <si>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</si>
  <si>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</si>
  <si>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</si>
  <si>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</si>
  <si>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</si>
  <si>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</si>
  <si>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</si>
  <si>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</si>
  <si>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</si>
  <si>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</si>
  <si>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</si>
  <si>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</si>
  <si>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</si>
  <si>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</si>
  <si>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</si>
  <si>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</si>
  <si>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</si>
  <si>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</si>
  <si>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</si>
  <si>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</si>
  <si>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</si>
  <si>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</si>
  <si>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</si>
  <si>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</si>
  <si>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</si>
  <si>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</si>
  <si>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</si>
  <si>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</si>
  <si>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</si>
  <si>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</si>
  <si>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</si>
  <si>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</si>
  <si>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</si>
  <si>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</si>
  <si>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</si>
  <si>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</si>
  <si>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</si>
  <si>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</si>
  <si>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</si>
  <si>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</si>
  <si>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</si>
  <si>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</si>
  <si>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</si>
  <si>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SABELA NIEVES RODRIGUEZ</t>
  </si>
  <si>
    <t>BENJ F</t>
  </si>
  <si>
    <t xml:space="preserve">ALBA IRAVEDRA GARCÍA </t>
  </si>
  <si>
    <t>AD O PILAR DE FOZ</t>
  </si>
  <si>
    <t>AINHOA SOUTO LÓPEZ</t>
  </si>
  <si>
    <t>YANIRA LÓPEZ BASANTA</t>
  </si>
  <si>
    <t>LIDIA BALSEIRO RODRÍGUEZ</t>
  </si>
  <si>
    <t>ÁFRICA LOPES BORGES</t>
  </si>
  <si>
    <t>NOA BURGOS PERNAS</t>
  </si>
  <si>
    <t>IRENE VILA GONZÁLEZ</t>
  </si>
  <si>
    <t>AD TORRE DE LEMOS</t>
  </si>
  <si>
    <t>REBECA VÁZQUEZ MIRAGAYA</t>
  </si>
  <si>
    <t>ALBA MEÑÁN QUIÑOÁ</t>
  </si>
  <si>
    <t>GRACE GAINSFORD</t>
  </si>
  <si>
    <t>OIHANE GÓMEZ RUÍZ</t>
  </si>
  <si>
    <t xml:space="preserve">UXÍA PLATERO VARELA </t>
  </si>
  <si>
    <t>ARIADNA PAZ ÁLVAREZ</t>
  </si>
  <si>
    <t>AINHOA MASEDA FERNANDEZ</t>
  </si>
  <si>
    <t>ATLETISMO RÍA DE FOZ</t>
  </si>
  <si>
    <t>MARIÑA ESMORIS VARELA</t>
  </si>
  <si>
    <t>SARA BASANTA PAZ</t>
  </si>
  <si>
    <t>INES FRAGA RODRÍGUEZ</t>
  </si>
  <si>
    <t>SABELA VEIGA VÁZQUEZ</t>
  </si>
  <si>
    <t>ARIADNA CUBA LADRA</t>
  </si>
  <si>
    <t>NOA FORMOSO GUZMÁN</t>
  </si>
  <si>
    <t xml:space="preserve">VALENTINA BROWN RAVAGNI  </t>
  </si>
  <si>
    <t>MARÍA CARRERO MARTÍNEZ</t>
  </si>
  <si>
    <t>NOA FERNÁNDEZ LÓPEZ</t>
  </si>
  <si>
    <t>CRISTINA VÁZQUEZ ESPANTOSO</t>
  </si>
  <si>
    <t>LAURA FRAGA PAZ</t>
  </si>
  <si>
    <t>CARLOTA MÉNDEZ GONZÁLEZ</t>
  </si>
  <si>
    <t>LAURA PRENDES ABAD</t>
  </si>
  <si>
    <t>LIDIA MENDES RUBAL</t>
  </si>
  <si>
    <t>SARA PÉREZ LÓPEZ</t>
  </si>
  <si>
    <t>CANDELA LOPEZ RIVAS</t>
  </si>
  <si>
    <t>CP MARISTAS</t>
  </si>
  <si>
    <t>LIDIA CASTRO ARIAS</t>
  </si>
  <si>
    <t>NOA GOMEZ PIÑEIRO</t>
  </si>
  <si>
    <t>EDM A PASTORIZA</t>
  </si>
  <si>
    <t>ANTIA LOPEZ LOPEZ</t>
  </si>
  <si>
    <t>NADIA LOPEZ DARRIBA</t>
  </si>
  <si>
    <t>LAURA IGLESIAS GONZALEZ</t>
  </si>
  <si>
    <t>JIMENA BOO HERNANSANZ</t>
  </si>
  <si>
    <t>STELA ANIDO DIAZ</t>
  </si>
  <si>
    <t>EDM RIOTORTO</t>
  </si>
  <si>
    <t>CARMEN MTNEZ DOMINGUEZ</t>
  </si>
  <si>
    <t>CELIA REGUERA ABUIN</t>
  </si>
  <si>
    <t>ROSA GARCIA BERDEAL</t>
  </si>
  <si>
    <t>CELIA ALONSO RODRÍGUEZ</t>
  </si>
  <si>
    <t>MARTA GARCÍA GARCÍA-BOENTE</t>
  </si>
  <si>
    <t>LOPEZ DE JUAN ADRIANA</t>
  </si>
  <si>
    <t>SECO MEIS ALBA</t>
  </si>
  <si>
    <t>SARA MUÑOZ FERNÁNDEZ</t>
  </si>
  <si>
    <t>ADRIANA LÓPEZ ANIDO</t>
  </si>
  <si>
    <t>LUCUS CAIXA RURAL GALEGA</t>
  </si>
  <si>
    <t>ALBA FERREIRO RODRÍGUEZ</t>
  </si>
  <si>
    <t>MARTA DÍAZ PARDO</t>
  </si>
  <si>
    <t>MAICA QUIÑOÁ FARIÑAS</t>
  </si>
  <si>
    <t>XELA PENAS GOY</t>
  </si>
  <si>
    <t>NOA ULLOA VAZQUEZ</t>
  </si>
  <si>
    <t>SHEILA LÓPEZ IGLESIAS</t>
  </si>
  <si>
    <t>ANDREA GARCÍA DÍAZ</t>
  </si>
  <si>
    <t>SARA OTERO GUTIÉRREZ</t>
  </si>
  <si>
    <t>ÁNGELA RODRÍGUEZ SOTO</t>
  </si>
  <si>
    <t>MANUELA LASTRA CASTILLO</t>
  </si>
  <si>
    <t>MARÍA ACEBO LINARES</t>
  </si>
  <si>
    <t>DANIEL POMBO RODRIGUEZ</t>
  </si>
  <si>
    <t>ALEV M</t>
  </si>
  <si>
    <t>MIGUEL FERNÁNDEZ CASTRO</t>
  </si>
  <si>
    <t>JORGE PENABAD RODRÍGUEZ</t>
  </si>
  <si>
    <t>ÁLVARO FREIRE DOS SANTOS</t>
  </si>
  <si>
    <t>JAVIER YÁÑEZ LEGASPI</t>
  </si>
  <si>
    <t>MATEO AGUIAR DEL RIO</t>
  </si>
  <si>
    <t>ATLETISMO FRIOL A</t>
  </si>
  <si>
    <t>RAMÓN LOUREIRO FRAGA</t>
  </si>
  <si>
    <t>MARCOS VARELA VILLAMOR</t>
  </si>
  <si>
    <t>SAMUEL VILLAR MIRAGAYA</t>
  </si>
  <si>
    <t>ABEL FAGIL RUEDA</t>
  </si>
  <si>
    <t>MATEO SÁNCHEZ LÓPEZ</t>
  </si>
  <si>
    <t xml:space="preserve">IVÁN NEIRA SIMÓN </t>
  </si>
  <si>
    <t>ATLETISMO FRIOL B</t>
  </si>
  <si>
    <t>PAULO MANEIRO PÉREZ</t>
  </si>
  <si>
    <t>LUCAS CASTIÑEIRA VARELA</t>
  </si>
  <si>
    <t>ALEXIS CASTEDO HERMIDA</t>
  </si>
  <si>
    <t>XABIER RODRÍGUEZ EDROSA</t>
  </si>
  <si>
    <t>XABIER VILLAPOL IRAVEDRA</t>
  </si>
  <si>
    <t>MARTÍN CILLERO AMEIJIDE</t>
  </si>
  <si>
    <t>CEIP ANTONIO INSUA BERMÚDEZ A</t>
  </si>
  <si>
    <t>RUBÉN LOBATO RAMUDO</t>
  </si>
  <si>
    <t>DIEGO LOBATO RAMUDO</t>
  </si>
  <si>
    <t>FABIAN MARIÑO GONZÁLEZ</t>
  </si>
  <si>
    <t>MARIO OROSA LOZANO</t>
  </si>
  <si>
    <t>SERGIO BARRO VIZOSO</t>
  </si>
  <si>
    <t>ÁNGEL PATIÑO GARCÍA</t>
  </si>
  <si>
    <t>CEIP ANTONIO INSUA BERMÚDEZ B</t>
  </si>
  <si>
    <t>SANTIAGO CANCELAS LÓPEZ</t>
  </si>
  <si>
    <t>DANIEL CASTRO RICO</t>
  </si>
  <si>
    <t>ADRIÁN LEIRAS OROSA</t>
  </si>
  <si>
    <t>ÁLEX GONZÑALEZ FACAL</t>
  </si>
  <si>
    <t>CHRISTIAN AMIDO VILLARES</t>
  </si>
  <si>
    <t xml:space="preserve">DE FRUTOS RODRIGUEZ TEO </t>
  </si>
  <si>
    <t xml:space="preserve">PABLO  PEREZ FREIRE  </t>
  </si>
  <si>
    <t>HUGO PÉREZ ROCHA</t>
  </si>
  <si>
    <t>CLUB ATLETISMO RIBADEO</t>
  </si>
  <si>
    <t>HUGO WALTER CEDEIRA MOCHIZUKI</t>
  </si>
  <si>
    <t>RAÚL ANDIÓN NOVO</t>
  </si>
  <si>
    <t>STEFAN ANIDO DIAZ</t>
  </si>
  <si>
    <t>HUGO RICO CUBA</t>
  </si>
  <si>
    <t>EDM VILALBA</t>
  </si>
  <si>
    <t>MATEO SUFUENTES DIAZ</t>
  </si>
  <si>
    <t>PABLO QUINTELA BARRIOS</t>
  </si>
  <si>
    <t>ESBAN CADENAS RAMOS</t>
  </si>
  <si>
    <t>LEO RGUEZ BLANCO</t>
  </si>
  <si>
    <t>MARTIN CORREDOIRA ALVAREZ</t>
  </si>
  <si>
    <t>ANXO LODOS ABUIN</t>
  </si>
  <si>
    <t>FERNANDEZ GARCIA NICOLAS</t>
  </si>
  <si>
    <t>CASTRO ROSON MATEO</t>
  </si>
  <si>
    <t>FRANCISCO GONZÁLEZ CENDÁN</t>
  </si>
  <si>
    <t>LÓPEZ GONZÁLEZ ÁNGEL</t>
  </si>
  <si>
    <t>ÁLEX ABUÍN BUÍDE</t>
  </si>
  <si>
    <t>ALEJANDRO CASTRO EXPÓSITO</t>
  </si>
  <si>
    <t>AARÓN MILLARES DÍAZ</t>
  </si>
  <si>
    <t>PABLO REIGOSA CASTRO</t>
  </si>
  <si>
    <t>XABI SORDO ÁLVAREZ</t>
  </si>
  <si>
    <t>HUGO LÓPEZ CASANOVA</t>
  </si>
  <si>
    <t>CARLOS DOCAMPO IGLESIA</t>
  </si>
  <si>
    <t>SAMIR TRAZAGUET</t>
  </si>
  <si>
    <t>6:14</t>
  </si>
  <si>
    <t>6:15</t>
  </si>
  <si>
    <t>6:17</t>
  </si>
  <si>
    <t>6:18</t>
  </si>
  <si>
    <t>6:19</t>
  </si>
  <si>
    <t>VALERIA GARCIA GONZALEZ</t>
  </si>
  <si>
    <t>ALEV F</t>
  </si>
  <si>
    <t>JULIA FERNÁNDEZ CASTRO</t>
  </si>
  <si>
    <t>CARLA NEIRA GÓMEZ</t>
  </si>
  <si>
    <t>JANET VILLARINO VIZOSO</t>
  </si>
  <si>
    <t>AINARA DÍAZ CORTIÑAS</t>
  </si>
  <si>
    <t>AROA NEIRA GÓMEZ</t>
  </si>
  <si>
    <t>ELENA DOVALE POSADA</t>
  </si>
  <si>
    <t>MARTA RIVAS CABANAS</t>
  </si>
  <si>
    <t>AD SALTO DO CORO</t>
  </si>
  <si>
    <t>CARLA VÁZQUEZ RODRÍGUEZ</t>
  </si>
  <si>
    <t>ALDARA CEIDE COUCE</t>
  </si>
  <si>
    <t>NOA MOURIZ PENA</t>
  </si>
  <si>
    <t>MARA MONTES BLANCO</t>
  </si>
  <si>
    <t>EVA ROSE MERCHANT GAINSFORD</t>
  </si>
  <si>
    <t>ÁNXELA MANEIRO PÉREZ</t>
  </si>
  <si>
    <t>CARLA REIJA TORRÓN</t>
  </si>
  <si>
    <t>ELENA PUMARES DORADO</t>
  </si>
  <si>
    <t>FERREIRO BASANTA, ANDREA</t>
  </si>
  <si>
    <t>C.E.I.P. SANTA RITA</t>
  </si>
  <si>
    <t>MARIA OROSA BASANTA</t>
  </si>
  <si>
    <t>ANDREA VIVERO ÁLVAREZ</t>
  </si>
  <si>
    <t>AROA LÓPEZ BELLO</t>
  </si>
  <si>
    <t>PAULA PAZ TEMBRÁS</t>
  </si>
  <si>
    <t>NOA ALVARIÑO CAMBA</t>
  </si>
  <si>
    <t>NOA LAMAS PAZ</t>
  </si>
  <si>
    <t xml:space="preserve">VAZQUEZ GARCIA FURENACHO </t>
  </si>
  <si>
    <t xml:space="preserve">UXIA TRAIL BATES  </t>
  </si>
  <si>
    <t>SARA GARCÍA GOÁS</t>
  </si>
  <si>
    <t>ANDREA RODRÍGUEZ PÉREZ</t>
  </si>
  <si>
    <t>CARMEN RAMALLAL FALCÓN</t>
  </si>
  <si>
    <t>UXÍA IGLESIA FERNÁNDEZ</t>
  </si>
  <si>
    <t>UXIA CASTELO QUINTANILLA</t>
  </si>
  <si>
    <t>EDM DE GUITIRIZ</t>
  </si>
  <si>
    <t>ADRIANA LADRA FRANCO</t>
  </si>
  <si>
    <t>ADRIANA REBOLO MTNEZ</t>
  </si>
  <si>
    <t>CLAUDIA SUFUENTES DIAZ</t>
  </si>
  <si>
    <t>IRENE VEIGA GUITIAN</t>
  </si>
  <si>
    <t>LOLA GLEZ BURGO</t>
  </si>
  <si>
    <t>ALEJANDRA LOPEZ IGLESIAS</t>
  </si>
  <si>
    <t>FERNANDEZ GARCIA LIDIA</t>
  </si>
  <si>
    <t>CORREDOIRA COIRA AMPARO</t>
  </si>
  <si>
    <t>ALICIA BONA GONZÁLEZ PITA</t>
  </si>
  <si>
    <t>FONSECA JOVER AIDA</t>
  </si>
  <si>
    <t>ALICIA PARDO</t>
  </si>
  <si>
    <t>CASTRO ROSON LARA</t>
  </si>
  <si>
    <t>EVA ROUCO IGLESIAS</t>
  </si>
  <si>
    <t>ILSE PRADO CAMBA</t>
  </si>
  <si>
    <t>MARÍA MOURELLE TEIJEIRO</t>
  </si>
  <si>
    <t>NOA PIÑEIRO TELLA</t>
  </si>
  <si>
    <t>SAFYA MOUMNI RICO</t>
  </si>
  <si>
    <t>XIANA ULLOA VÁZQUEZ</t>
  </si>
  <si>
    <t>IRIA RODRÍGUEZ ARES</t>
  </si>
  <si>
    <t>NOA VALIÑA GINZO</t>
  </si>
  <si>
    <t>EMMA GARCÍA VÁZQUEZ</t>
  </si>
  <si>
    <t>HENAR MÉNDEZ PIÑEIRO</t>
  </si>
  <si>
    <t>UMA CÓRDOBA MURO</t>
  </si>
  <si>
    <t>LOURDES GARCÍA ARRUÑADA</t>
  </si>
  <si>
    <t>5:28</t>
  </si>
  <si>
    <t>5:34</t>
  </si>
  <si>
    <t>5:37</t>
  </si>
  <si>
    <t>5:39</t>
  </si>
  <si>
    <t>5:40</t>
  </si>
  <si>
    <t>IAGO GARCÍA MARTÍNEZ</t>
  </si>
  <si>
    <t>INF M</t>
  </si>
  <si>
    <t>LUÍS LOPES BORGES</t>
  </si>
  <si>
    <t>ALBERTO RATOEIRA EXPÓSITO</t>
  </si>
  <si>
    <t>MARIO CAMPO RAMOS</t>
  </si>
  <si>
    <t>HÉCTOR TRABADO VELO</t>
  </si>
  <si>
    <t>XOEL CASTIÑEIRA VARELA</t>
  </si>
  <si>
    <t>DAVID FARIÑAS GARCÍA</t>
  </si>
  <si>
    <t>JUAN DAVID LÓPEZ RAMOS</t>
  </si>
  <si>
    <t>ANXO MENDEZ ALONSO</t>
  </si>
  <si>
    <t>LUCAS LEONEL MORA ROBLE</t>
  </si>
  <si>
    <t>AMIN MUSTAPHA RAJOUANI MANSRI</t>
  </si>
  <si>
    <t>AYMAN MUSTAPHA RAJOUANI MANSRI</t>
  </si>
  <si>
    <t>FRANCISCO ANTONIO SANCHEZ DÍAZ</t>
  </si>
  <si>
    <t>RICARDO FERREIRA VILADÓNIGA</t>
  </si>
  <si>
    <t>NICOLÁS SANTOMÉ FOLGUEIRA</t>
  </si>
  <si>
    <t>COSMIN MARIAN UNGURIANU</t>
  </si>
  <si>
    <t xml:space="preserve">XIAO  SEOANE  VÁZQUEZ </t>
  </si>
  <si>
    <t>ÓSCAR VEIGA GONZÁLEZ</t>
  </si>
  <si>
    <t>MIGUEL LOZANO RON</t>
  </si>
  <si>
    <t xml:space="preserve">JOSE ANGEL NOVOA LOPEZ  </t>
  </si>
  <si>
    <t>DANIEL DÍAZ ALONSO</t>
  </si>
  <si>
    <t>JAVIER VILA VÁZQUEZ</t>
  </si>
  <si>
    <t>HUGO LOSADA PÉREZ</t>
  </si>
  <si>
    <t>BRAIS PAZ PIÑEIRO</t>
  </si>
  <si>
    <t>CPR PLURILINGÜE CERVANTES</t>
  </si>
  <si>
    <t>DANIEL IGLESIAS IGLESIA</t>
  </si>
  <si>
    <t>XOEL VIDAL RIELO</t>
  </si>
  <si>
    <t>XAIRO OTERO FERNÁNDEZ</t>
  </si>
  <si>
    <t>RICARDO LEGASPI ALBA</t>
  </si>
  <si>
    <t>ABEL PENA BODENLLE</t>
  </si>
  <si>
    <t>IVAN REGO VEIGAS</t>
  </si>
  <si>
    <t>JOEL LOPEZ FDEZ</t>
  </si>
  <si>
    <t>MIGUEL ALVARIÑO LIRANZO</t>
  </si>
  <si>
    <t>COSME VIANA VALIÑA</t>
  </si>
  <si>
    <t>ELIAS KLEIN OTERO</t>
  </si>
  <si>
    <t>SAMUEL MTNEZ ALONSO</t>
  </si>
  <si>
    <t>TOME LOPEZ DIEGO</t>
  </si>
  <si>
    <t>RODRIGUEZ SANCHEZ DIEGO</t>
  </si>
  <si>
    <t>DAHMOUNI LAHRACH MOHAMMED</t>
  </si>
  <si>
    <t>SANCHEZ DEL VALLE VERGE PEPE</t>
  </si>
  <si>
    <t>LOPEZ RODRIGUEZ PABLO</t>
  </si>
  <si>
    <t>SAAD HANDOUM</t>
  </si>
  <si>
    <t>ADRIÁN JAVIER PARDO RODRÍGUEZ</t>
  </si>
  <si>
    <t>ALEJANDRO QUIÑOÁ BERMÚDEZ</t>
  </si>
  <si>
    <t>ÁNGEL HERRERO PÉREZ</t>
  </si>
  <si>
    <t>MARTÍN ROUCO IGLESIAS</t>
  </si>
  <si>
    <t>MIGUEL LÓPEZ RAMIL</t>
  </si>
  <si>
    <t>RUBÉN DARRIBA CORRAL</t>
  </si>
  <si>
    <t>MANUEL RODRÍGUEZ GARCÍA</t>
  </si>
  <si>
    <t>FERNANDO VALLINES FERNÁNDEZ</t>
  </si>
  <si>
    <t>DAVID MARTÍNEZ JANEIRO</t>
  </si>
  <si>
    <t>IAN MÉNDEZ PIÑEIRO</t>
  </si>
  <si>
    <t>YAKKO GUERRERO TLOOGMAKERS</t>
  </si>
  <si>
    <t>TESHOME HERMIDA CERDEIRAS</t>
  </si>
  <si>
    <t>ACD.XOVE</t>
  </si>
  <si>
    <t>7:55</t>
  </si>
  <si>
    <t>7:56</t>
  </si>
  <si>
    <t>8:04</t>
  </si>
  <si>
    <t>8:06</t>
  </si>
  <si>
    <t>8:07</t>
  </si>
  <si>
    <t>8:13</t>
  </si>
  <si>
    <t>LÓPEZ SENTANDREU , CARLOTA</t>
  </si>
  <si>
    <t>INF F</t>
  </si>
  <si>
    <t>ACD XOVE</t>
  </si>
  <si>
    <t xml:space="preserve">REBECA ARIAS VIZCAÍNO </t>
  </si>
  <si>
    <t>MANUEL GIL WUBRESKI</t>
  </si>
  <si>
    <t>LEIRE SANTOS ROADE</t>
  </si>
  <si>
    <t>ANDREA ESPIÑEIRA LÓPEZ</t>
  </si>
  <si>
    <t>NEREA MONTES BLANCO</t>
  </si>
  <si>
    <t>HELENA CELADA VILLARMEA</t>
  </si>
  <si>
    <t>RIGUERA DOVALE, KAREN</t>
  </si>
  <si>
    <t>GUADALUPE MARTÍNEZ GONZÁLEZ</t>
  </si>
  <si>
    <t>SILVIA CENDÁN LÓPEZ</t>
  </si>
  <si>
    <t>LEIRE PITA PEÑA</t>
  </si>
  <si>
    <t>SARA PUENTES ANTAS</t>
  </si>
  <si>
    <t>MARÍA GARCIA-ANLLO SECO</t>
  </si>
  <si>
    <t>MARÍA CABALLERO PRIETO</t>
  </si>
  <si>
    <t xml:space="preserve">FRANCESCA BROWN RAVAGNI  </t>
  </si>
  <si>
    <t>ANDREA RODRÍGUEZ DORADO</t>
  </si>
  <si>
    <t>CECILIA DE JORGE OTERO</t>
  </si>
  <si>
    <t>LORENA IGLESIAS VILA</t>
  </si>
  <si>
    <t>NOA GARCÍA TEIJEIRO</t>
  </si>
  <si>
    <t>IRIA CASTRILLÓN LÓPEZ</t>
  </si>
  <si>
    <t>YAIZA PRIETO FERNÁNDEZ</t>
  </si>
  <si>
    <t>ESMERALDA ANELLO RODRÍGUEZ</t>
  </si>
  <si>
    <t>ALBA IGLESIA FERNÁNDEZ</t>
  </si>
  <si>
    <t>SARA PAZ MIRAGALLA</t>
  </si>
  <si>
    <t>MARTA ELISA SANMARTIN CAMPELLO</t>
  </si>
  <si>
    <t>ANTIA YANIRE PRECIADO DOBARGANES</t>
  </si>
  <si>
    <t>SHALMA RODRIGUEZ RODIL</t>
  </si>
  <si>
    <t>KENDRA RODRIGUEZ RODIL</t>
  </si>
  <si>
    <t>XELA MTNEZ DOMINGUEZ</t>
  </si>
  <si>
    <t>SARA GUEDES DO NASCEMENTO</t>
  </si>
  <si>
    <t>ALDARA MEILAN GARCIA</t>
  </si>
  <si>
    <t>MARTA MARIÑO BESTEIRO</t>
  </si>
  <si>
    <t>SOFIA CARRIZO GALLARDO</t>
  </si>
  <si>
    <t>CARLOTA VILANOVA CABANA</t>
  </si>
  <si>
    <t>CORCOBA RODRIGUEZ CARMELA</t>
  </si>
  <si>
    <t>PEREZ SOTO EMMA</t>
  </si>
  <si>
    <t>PETEIRO DIAZ BELEN</t>
  </si>
  <si>
    <t>TUÑEZ LORENZO LUCIA</t>
  </si>
  <si>
    <t>CORREDOIRA COIRA PILAR</t>
  </si>
  <si>
    <t>LOPEZ DE JUAN CANDELA</t>
  </si>
  <si>
    <t>ANTÍA PERNAS RODRÍGUEZ</t>
  </si>
  <si>
    <t>CARLA DÍAZ PARDO</t>
  </si>
  <si>
    <t xml:space="preserve">ESTELA DÍAZ DÍAZ </t>
  </si>
  <si>
    <t>EVA DÍAZ GARCÍA</t>
  </si>
  <si>
    <t>MARÍA QUINTELA RÍO</t>
  </si>
  <si>
    <t>SARA ÁLVAREZ CIVEIRA</t>
  </si>
  <si>
    <t>IRIA OTERO VÁZQUEZ</t>
  </si>
  <si>
    <t>CARMEN GARCÍA VÁZQUEZ</t>
  </si>
  <si>
    <t>DIANA LASTRA RIVAS</t>
  </si>
  <si>
    <t>CECILIA GÓMEZ GUTIÉRREZ</t>
  </si>
  <si>
    <t>VALERIA ALVAREZ FOJO</t>
  </si>
  <si>
    <t>ZAIDA RGUEZ. AGREDA</t>
  </si>
  <si>
    <t>Cat.</t>
  </si>
  <si>
    <t>6:24</t>
  </si>
  <si>
    <t>6:28</t>
  </si>
  <si>
    <t>6:32</t>
  </si>
  <si>
    <t>6:38</t>
  </si>
  <si>
    <t>6:40</t>
  </si>
  <si>
    <t>6:45</t>
  </si>
  <si>
    <t>6:49</t>
  </si>
  <si>
    <t>STEVEN COLLADO DA SILVA</t>
  </si>
  <si>
    <t>CAD M</t>
  </si>
  <si>
    <t>HUGO VILLALVA LEÓN</t>
  </si>
  <si>
    <t>VÍCTOR FREIRE DOS SANTOS</t>
  </si>
  <si>
    <t>DIEGO PARADELA NOVOA</t>
  </si>
  <si>
    <t>SAMUEL CASTEDO HERMIDA</t>
  </si>
  <si>
    <t>ALEJANDRO FERNÁNDEZ REBOLO</t>
  </si>
  <si>
    <t>NOEL VILLARABIDE VARELA</t>
  </si>
  <si>
    <t>JUAN ZAS MARÍN</t>
  </si>
  <si>
    <t>ABELARDO FERNÁNDEZ CAMPO</t>
  </si>
  <si>
    <t>JOSE MARÍA SANCHEZ DIAZ</t>
  </si>
  <si>
    <t>MARTÍN  ÁLVAREZ  CANCIO</t>
  </si>
  <si>
    <t>RUBÉN FERNÁNDEZ DÍAZ</t>
  </si>
  <si>
    <t>JAIRO  CARRACEDO  RAÑAL</t>
  </si>
  <si>
    <t>PABLO FERNÁNDEZ DÍAZ</t>
  </si>
  <si>
    <t>MARCOS RIVAS SOBRADO</t>
  </si>
  <si>
    <t>DAVID MIRAGAYA MÉNDEZ</t>
  </si>
  <si>
    <t>IAGO ÁLVAREZ VIDUEIRA</t>
  </si>
  <si>
    <t>DAVID LUACES CABANA</t>
  </si>
  <si>
    <t>GOAR RODRIGUEZ RODIL</t>
  </si>
  <si>
    <t>MATEO DIAZ FDEZ</t>
  </si>
  <si>
    <t>ESCOLA ATLETICA LUCENSE A</t>
  </si>
  <si>
    <t>JAVIER MOSCOSO FDEZ</t>
  </si>
  <si>
    <t>OSCAR LOPEZ FDEZ</t>
  </si>
  <si>
    <t>ANTÓN MARTINEZ DOMINGUEZ</t>
  </si>
  <si>
    <t>JOSE GARCIA ALVARIÑO</t>
  </si>
  <si>
    <t>ASIER SANCHEZ LEIRAS</t>
  </si>
  <si>
    <t>ESCOLA ATLETICA LUCENSE B</t>
  </si>
  <si>
    <t>MAURO SANFIZ JANEIRO</t>
  </si>
  <si>
    <t>IAGO ALBERTE MURGA</t>
  </si>
  <si>
    <t>JUAN DIEGO  DICLO TORRES</t>
  </si>
  <si>
    <t>SAMUEL GUEDES DO NASCEMENTO</t>
  </si>
  <si>
    <t>AITOR FERNANDEZ GAYOSO</t>
  </si>
  <si>
    <t>NICOLAS ALVAREZ FOJO</t>
  </si>
  <si>
    <t>SAMUEL DEBASA LÓPEZ</t>
  </si>
  <si>
    <t>ANXO EDROSA VEIGA</t>
  </si>
  <si>
    <t>ALBERTO GLEZ. GOÁS</t>
  </si>
  <si>
    <t>FRAN MORENO FREIRE</t>
  </si>
  <si>
    <t>ÍKER GONZÁLEZ NÚÑEZ</t>
  </si>
  <si>
    <t>ÁLVARO LÓPEZ LÓPEZ</t>
  </si>
  <si>
    <t>13:55</t>
  </si>
  <si>
    <t>14:09</t>
  </si>
  <si>
    <t>14:30</t>
  </si>
  <si>
    <t>14:54</t>
  </si>
  <si>
    <t>15:23</t>
  </si>
  <si>
    <t>15:32</t>
  </si>
  <si>
    <t>15:40</t>
  </si>
  <si>
    <t>16:18</t>
  </si>
  <si>
    <t>16:33</t>
  </si>
  <si>
    <t>16:40</t>
  </si>
  <si>
    <t>BALSEIRO BALTAR, ANA</t>
  </si>
  <si>
    <t>CAD F</t>
  </si>
  <si>
    <t>FRA BALTAR, MARÍA</t>
  </si>
  <si>
    <t>MEITÍN SÁNCHEZ, LORENA</t>
  </si>
  <si>
    <t>GARCÍA RODRÍGUEZ, LAURA</t>
  </si>
  <si>
    <t>TRIGO PÉREZ, CARLOTA</t>
  </si>
  <si>
    <t>CECILIA QUIROGA RIVAS</t>
  </si>
  <si>
    <t xml:space="preserve">ANDREA FARIÑAS GARCÍA </t>
  </si>
  <si>
    <t>NEREA LAGE GIL</t>
  </si>
  <si>
    <t>NOELIA SÁNCHEZ LÓPEZ</t>
  </si>
  <si>
    <t>LUCÍA VARELA MOLEJÓN</t>
  </si>
  <si>
    <t>IRIA FERNÁNDEZ DÍAZ</t>
  </si>
  <si>
    <t>NEREA CARRACEDO RAÑAL</t>
  </si>
  <si>
    <t>EVA SANMARTÍN VÁZQUEZ</t>
  </si>
  <si>
    <t>SARA PRIETO CASILLAS</t>
  </si>
  <si>
    <t xml:space="preserve">NEREA LOSADA PÉREZ </t>
  </si>
  <si>
    <t>LARA CASTRO DIAZ</t>
  </si>
  <si>
    <t>CATUXA CARREIRA SAMPAYO</t>
  </si>
  <si>
    <t>LAURA SANCHEZ RIVAS</t>
  </si>
  <si>
    <t>PAULA RGUEZ VEIGA</t>
  </si>
  <si>
    <t>ANA MARTELO RGUEZ</t>
  </si>
  <si>
    <t>MARIA BOUZA FDEZ</t>
  </si>
  <si>
    <t>NOA SANCHEZ LEIRAS</t>
  </si>
  <si>
    <t>GONZALEZ FERNANDEZ CARMEN VICTORIA</t>
  </si>
  <si>
    <t>BLANCO LOPEZ NURIA</t>
  </si>
  <si>
    <t>LÓPEZ LÓPEZ SILVIA</t>
  </si>
  <si>
    <t>CAEIRO MARIÑO ISABEL</t>
  </si>
  <si>
    <t>SANCHEZ DEL VALLE VERGE LUCIA</t>
  </si>
  <si>
    <t>ALVAREZ NIETO NATALIA</t>
  </si>
  <si>
    <t>AMINA CARRACEDO PRADO</t>
  </si>
  <si>
    <t>CLAUDIA GÁMEZ BENÍTEZ</t>
  </si>
  <si>
    <t>MARIÑA PEIXOTO OTERO</t>
  </si>
  <si>
    <t>MERCEDES VILA VEIGA</t>
  </si>
  <si>
    <t>LUCIA MARTINEZ OTERO</t>
  </si>
  <si>
    <t>CARLA MOURELLE TEIJEIRO</t>
  </si>
  <si>
    <t>AINARA RGUEZ. ARES</t>
  </si>
  <si>
    <t>CARME ALONSO MOURELLE</t>
  </si>
  <si>
    <t>MARTA ALONSO MOURELLE</t>
  </si>
  <si>
    <t>MARIÑA SALVATIERRA OTERO</t>
  </si>
  <si>
    <t>UXÍA SALVATIERRA OTERO</t>
  </si>
  <si>
    <t>ANA VALLINES FDEZ.</t>
  </si>
  <si>
    <t>8:08</t>
  </si>
  <si>
    <t>8:10</t>
  </si>
  <si>
    <t>8:15</t>
  </si>
  <si>
    <t>8:22</t>
  </si>
  <si>
    <t>8:28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</si>
</sst>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auto="1"/>
      </bottom>
      <diagonal/>
    </border>
  </borders>
  <cellStyleXfs count="2">
    <xf numFmtId="0" fontId="0" fillId="0" borderId="0"/>
    <xf numFmtId="0" fontId="2" fillId="2" borderId="1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3" borderId="1" xfId="1" applyFont="1" applyFill="1" applyAlignment="1" applyProtection="1">
      <alignment horizontal="center" vertical="center"/>
    </xf>
    <xf numFmtId="0" fontId="1" fillId="3" borderId="2" xfId="1" applyFont="1" applyFill="1" applyBorder="1" applyAlignment="1" applyProtection="1">
      <alignment horizontal="center" vertical="center"/>
    </xf>
    <xf numFmtId="0" fontId="1" fillId="4" borderId="1" xfId="1" applyFont="1" applyFill="1" applyAlignment="1" applyProtection="1">
      <alignment horizontal="center" vertical="center"/>
    </xf>
    <xf numFmtId="0" fontId="1" fillId="4" borderId="1" xfId="1" applyFont="1" applyFill="1" applyAlignment="1" applyProtection="1">
      <alignment vertical="center"/>
    </xf>
    <xf numFmtId="0" fontId="1" fillId="4" borderId="1" xfId="1" applyFont="1" applyFill="1" applyAlignment="1" applyProtection="1">
      <alignment vertical="center" wrapText="1"/>
    </xf>
    <xf numFmtId="0" fontId="1" fillId="4" borderId="1" xfId="1" applyFont="1" applyFill="1" applyAlignment="1" applyProtection="1">
      <alignment horizontal="center" vertical="center" wrapText="1"/>
    </xf>
    <xf numFmtId="0" fontId="1" fillId="0" borderId="0" xfId="0" applyFont="1"/>
    <xf numFmtId="0" fontId="3" fillId="0" borderId="0" xfId="0" applyFont="1"/>
    <xf numFmtId="0" fontId="1" fillId="4" borderId="1" xfId="1" applyFont="1" applyFill="1" applyAlignment="1" applyProtection="1">
      <alignment horizontal="left"/>
    </xf>
    <xf numFmtId="0" fontId="1" fillId="4" borderId="1" xfId="1" applyFont="1" applyFill="1" applyAlignment="1" applyProtection="1">
      <alignment vertical="top"/>
    </xf>
    <xf numFmtId="0" fontId="1" fillId="4" borderId="1" xfId="1" applyFont="1" applyFill="1" applyAlignment="1" applyProtection="1">
      <alignment horizontal="center"/>
    </xf>
    <xf numFmtId="0" fontId="1" fillId="4" borderId="1" xfId="1" applyFont="1" applyFill="1" applyAlignment="1" applyProtection="1"/>
    <xf numFmtId="0" fontId="2" fillId="4" borderId="1" xfId="1" applyFill="1" applyAlignment="1" applyProtection="1">
      <alignment horizontal="center" vertical="center"/>
    </xf>
    <xf numFmtId="0" fontId="2" fillId="4" borderId="1" xfId="1" applyFill="1" applyAlignment="1" applyProtection="1">
      <alignment vertical="top"/>
    </xf>
    <xf numFmtId="0" fontId="2" fillId="4" borderId="1" xfId="1" applyFill="1" applyAlignment="1" applyProtection="1">
      <alignment horizontal="center"/>
    </xf>
    <xf numFmtId="49" fontId="0" fillId="0" borderId="0" xfId="0" applyNumberFormat="1"/>
    <xf numFmtId="0" fontId="3" fillId="3" borderId="1" xfId="1" applyFont="1" applyFill="1" applyAlignment="1" applyProtection="1"/>
    <xf numFmtId="0" fontId="3" fillId="3" borderId="1" xfId="1" applyFont="1" applyFill="1" applyAlignment="1" applyProtection="1">
      <alignment horizontal="center" vertical="center"/>
    </xf>
    <xf numFmtId="0" fontId="0" fillId="4" borderId="0" xfId="0" applyFill="1" applyAlignment="1">
      <alignment horizontal="center"/>
    </xf>
    <xf numFmtId="49" fontId="0" fillId="0" borderId="0" xfId="0" applyNumberFormat="1" applyFont="1" applyAlignment="1">
      <alignment horizontal="center"/>
    </xf>
    <xf numFmtId="0" fontId="1" fillId="4" borderId="1" xfId="1" applyFont="1" applyFill="1" applyAlignment="1" applyProtection="1">
      <alignment horizontal="left" vertical="top"/>
    </xf>
    <xf numFmtId="0" fontId="3" fillId="4" borderId="1" xfId="1" applyFont="1" applyFill="1" applyAlignment="1" applyProtection="1">
      <alignment horizontal="center" vertical="center"/>
    </xf>
    <xf numFmtId="164" fontId="0" fillId="0" borderId="0" xfId="0" applyNumberFormat="1" applyAlignment="1">
      <alignment horizontal="center"/>
    </xf>
    <xf numFmtId="0" fontId="1" fillId="3" borderId="1" xfId="1" applyFont="1" applyFill="1" applyAlignment="1" applyProtection="1">
      <alignment horizontal="center"/>
    </xf>
    <xf numFmtId="164" fontId="1" fillId="3" borderId="1" xfId="1" applyNumberFormat="1" applyFont="1" applyFill="1" applyAlignment="1" applyProtection="1">
      <alignment horizontal="center" vertical="center"/>
    </xf>
    <xf numFmtId="20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4" borderId="1" xfId="1" applyFont="1" applyFill="1" applyAlignment="1" applyProtection="1">
      <alignment horizontal="center" vertical="top"/>
    </xf>
    <xf numFmtId="0" fontId="3" fillId="4" borderId="1" xfId="1" applyFont="1" applyFill="1" applyAlignment="1" applyProtection="1">
      <alignment horizontal="left" indent="1"/>
    </xf>
    <xf numFmtId="0" fontId="3" fillId="4" borderId="1" xfId="1" applyFont="1" applyFill="1" applyAlignment="1" applyProtection="1">
      <alignment horizontal="center"/>
    </xf>
    <xf numFmtId="0" fontId="1" fillId="3" borderId="3" xfId="1" applyFont="1" applyFill="1" applyBorder="1" applyAlignment="1" applyProtection="1">
      <alignment horizontal="center" vertical="center"/>
    </xf>
    <xf numFmtId="20" fontId="0" fillId="0" borderId="0" xfId="0" applyNumberFormat="1"/>
    <xf numFmtId="0" fontId="1" fillId="4" borderId="1" xfId="1" applyFont="1" applyFill="1" applyAlignment="1" applyProtection="1">
      <alignment horizontal="left" vertical="center"/>
    </xf>
    <xf numFmtId="49" fontId="1" fillId="3" borderId="3" xfId="1" applyNumberFormat="1" applyFont="1" applyFill="1" applyBorder="1" applyAlignment="1" applyProtection="1">
      <alignment horizontal="center" vertical="center"/>
    </xf>
    <xf numFmtId="0" fontId="2" fillId="4" borderId="1" xfId="1" applyFill="1" applyAlignment="1" applyProtection="1">
      <alignment horizontal="left" indent="1"/>
    </xf>
    <xf numFmtId="0" fontId="0" fillId="0" borderId="0" xfId="0" applyFont="1"/>
    <xf numFmtId="0" fontId="3" fillId="4" borderId="1" xfId="1" applyFont="1" applyFill="1" applyAlignment="1" applyProtection="1">
      <alignment vertical="center"/>
    </xf>
    <xf numFmtId="0" fontId="3" fillId="4" borderId="1" xfId="1" applyFont="1" applyFill="1" applyAlignment="1" applyProtection="1">
      <alignment vertical="center" wrapText="1"/>
    </xf>
    <xf numFmtId="0" fontId="3" fillId="4" borderId="1" xfId="1" applyFont="1" applyFill="1" applyAlignment="1" applyProtection="1">
      <alignment horizontal="center" vertical="center" wrapText="1"/>
    </xf>
    <xf numFmtId="0" fontId="3" fillId="4" borderId="1" xfId="1" applyFont="1" applyFill="1" applyAlignment="1" applyProtection="1"/>
    <xf numFmtId="0" fontId="3" fillId="4" borderId="1" xfId="1" applyFont="1" applyFill="1" applyAlignment="1" applyProtection="1">
      <alignment horizontal="left"/>
    </xf>
    <xf numFmtId="0" fontId="3" fillId="4" borderId="1" xfId="1" applyFont="1" applyFill="1" applyAlignment="1" applyProtection="1">
      <alignment horizontal="center" vertical="top"/>
    </xf>
    <xf numFmtId="0" fontId="2" fillId="3" borderId="1" xfId="1" applyFont="1" applyFill="1" applyAlignment="1" applyProtection="1">
      <alignment horizontal="center" vertical="center"/>
    </xf>
    <xf numFmtId="0" fontId="1" fillId="3" borderId="4" xfId="1" applyFont="1" applyFill="1" applyBorder="1" applyAlignment="1" applyProtection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E69"/>
  <sheetViews>
    <sheetView zoomScaleNormal="100" workbookViewId="0">
      <selection activeCell="I32" sqref="I32"/>
    </sheetView>
  </sheetViews>
  <sheetFormatPr baseColWidth="10" defaultColWidth="9.140625" defaultRowHeight="15" x14ac:dyDescent="0.25"/>
  <cols>
    <col min="1" max="1" width="6.5703125" customWidth="1"/>
    <col min="2" max="2" width="37.42578125" style="1" customWidth="1"/>
    <col min="3" max="3" width="9" customWidth="1"/>
    <col min="4" max="4" width="31.28515625" customWidth="1"/>
    <col min="5" max="1025" width="10.710937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>
        <v>1</v>
      </c>
      <c r="B2" s="5" t="s">
        <v>5</v>
      </c>
      <c r="C2" s="4" t="s">
        <v>6</v>
      </c>
      <c r="D2" s="4" t="s">
        <v>7</v>
      </c>
      <c r="E2" s="4" t="s">
        <v>8</v>
      </c>
    </row>
    <row r="3" spans="1:5" x14ac:dyDescent="0.25">
      <c r="A3" s="4">
        <v>2</v>
      </c>
      <c r="B3" s="5" t="s">
        <v>9</v>
      </c>
      <c r="C3" s="4" t="s">
        <v>6</v>
      </c>
      <c r="D3" s="4" t="s">
        <v>7</v>
      </c>
      <c r="E3" s="4" t="s">
        <v>8</v>
      </c>
    </row>
    <row r="4" spans="1:5" x14ac:dyDescent="0.25">
      <c r="A4" s="4">
        <v>3</v>
      </c>
      <c r="B4" s="6" t="s">
        <v>10</v>
      </c>
      <c r="C4" s="4" t="s">
        <v>6</v>
      </c>
      <c r="D4" s="4" t="s">
        <v>11</v>
      </c>
      <c r="E4" s="4" t="s">
        <v>12</v>
      </c>
    </row>
    <row r="5" spans="1:5" x14ac:dyDescent="0.25">
      <c r="A5" s="4">
        <v>4</v>
      </c>
      <c r="B5" s="6" t="s">
        <v>13</v>
      </c>
      <c r="C5" s="4" t="s">
        <v>6</v>
      </c>
      <c r="D5" s="4" t="s">
        <v>11</v>
      </c>
      <c r="E5" s="4" t="s">
        <v>12</v>
      </c>
    </row>
    <row r="6" spans="1:5" x14ac:dyDescent="0.25">
      <c r="A6" s="4">
        <v>5</v>
      </c>
      <c r="B6" s="6" t="s">
        <v>14</v>
      </c>
      <c r="C6" s="4" t="s">
        <v>6</v>
      </c>
      <c r="D6" s="4" t="s">
        <v>11</v>
      </c>
      <c r="E6" s="4" t="s">
        <v>12</v>
      </c>
    </row>
    <row r="7" spans="1:5" x14ac:dyDescent="0.25">
      <c r="A7" s="4">
        <v>6</v>
      </c>
      <c r="B7" s="6" t="s">
        <v>15</v>
      </c>
      <c r="C7" s="4" t="s">
        <v>6</v>
      </c>
      <c r="D7" s="7" t="s">
        <v>11</v>
      </c>
      <c r="E7" s="4" t="s">
        <v>12</v>
      </c>
    </row>
    <row r="8" spans="1:5" x14ac:dyDescent="0.25">
      <c r="A8" s="4">
        <v>7</v>
      </c>
      <c r="B8" s="6" t="s">
        <v>16</v>
      </c>
      <c r="C8" s="4" t="s">
        <v>6</v>
      </c>
      <c r="D8" s="4" t="s">
        <v>11</v>
      </c>
      <c r="E8" s="4" t="s">
        <v>12</v>
      </c>
    </row>
    <row r="9" spans="1:5" x14ac:dyDescent="0.25">
      <c r="A9" s="4">
        <v>8</v>
      </c>
      <c r="B9" s="5" t="s">
        <v>17</v>
      </c>
      <c r="C9" s="4" t="s">
        <v>6</v>
      </c>
      <c r="D9" s="4" t="s">
        <v>18</v>
      </c>
      <c r="E9" s="4" t="s">
        <v>12</v>
      </c>
    </row>
    <row r="10" spans="1:5" x14ac:dyDescent="0.25">
      <c r="A10" s="4">
        <v>9</v>
      </c>
      <c r="B10" s="8" t="s">
        <v>19</v>
      </c>
      <c r="C10" s="4" t="s">
        <v>6</v>
      </c>
      <c r="D10" s="4" t="s">
        <v>18</v>
      </c>
      <c r="E10" s="4" t="s">
        <v>12</v>
      </c>
    </row>
    <row r="11" spans="1:5" x14ac:dyDescent="0.25">
      <c r="A11" s="4">
        <v>10</v>
      </c>
      <c r="B11" s="5" t="s">
        <v>20</v>
      </c>
      <c r="C11" s="4" t="s">
        <v>6</v>
      </c>
      <c r="D11" s="4" t="s">
        <v>18</v>
      </c>
      <c r="E11" s="4" t="s">
        <v>12</v>
      </c>
    </row>
    <row r="12" spans="1:5" x14ac:dyDescent="0.25">
      <c r="A12" s="4">
        <v>11</v>
      </c>
      <c r="B12" s="5" t="s">
        <v>21</v>
      </c>
      <c r="C12" s="4" t="s">
        <v>6</v>
      </c>
      <c r="D12" s="4" t="s">
        <v>18</v>
      </c>
      <c r="E12" s="4" t="s">
        <v>12</v>
      </c>
    </row>
    <row r="13" spans="1:5" x14ac:dyDescent="0.25">
      <c r="A13" s="4">
        <v>12</v>
      </c>
      <c r="B13" s="9" t="s">
        <v>22</v>
      </c>
      <c r="C13" s="4" t="s">
        <v>6</v>
      </c>
      <c r="D13" s="4" t="s">
        <v>18</v>
      </c>
      <c r="E13" s="4" t="s">
        <v>12</v>
      </c>
    </row>
    <row r="14" spans="1:5" x14ac:dyDescent="0.25">
      <c r="A14" s="4">
        <v>13</v>
      </c>
      <c r="B14" s="5" t="s">
        <v>23</v>
      </c>
      <c r="C14" s="4" t="s">
        <v>6</v>
      </c>
      <c r="D14" s="4" t="s">
        <v>18</v>
      </c>
      <c r="E14" s="4" t="s">
        <v>12</v>
      </c>
    </row>
    <row r="15" spans="1:5" x14ac:dyDescent="0.25">
      <c r="A15" s="4">
        <v>14</v>
      </c>
      <c r="B15" s="10" t="s">
        <v>24</v>
      </c>
      <c r="C15" s="4" t="s">
        <v>6</v>
      </c>
      <c r="D15" s="4" t="s">
        <v>25</v>
      </c>
      <c r="E15" s="4" t="s">
        <v>8</v>
      </c>
    </row>
    <row r="16" spans="1:5" x14ac:dyDescent="0.25">
      <c r="A16" s="4">
        <v>15</v>
      </c>
      <c r="B16" s="11" t="s">
        <v>26</v>
      </c>
      <c r="C16" s="4" t="s">
        <v>6</v>
      </c>
      <c r="D16" s="4" t="s">
        <v>27</v>
      </c>
      <c r="E16" s="4" t="s">
        <v>8</v>
      </c>
    </row>
    <row r="17" spans="1:5" x14ac:dyDescent="0.25">
      <c r="A17" s="4">
        <v>16</v>
      </c>
      <c r="B17" s="5" t="s">
        <v>28</v>
      </c>
      <c r="C17" s="4" t="s">
        <v>6</v>
      </c>
      <c r="D17" s="12" t="s">
        <v>29</v>
      </c>
      <c r="E17" s="4" t="s">
        <v>12</v>
      </c>
    </row>
    <row r="18" spans="1:5" x14ac:dyDescent="0.25">
      <c r="A18" s="4">
        <v>17</v>
      </c>
      <c r="B18" s="5" t="s">
        <v>30</v>
      </c>
      <c r="C18" s="4" t="s">
        <v>6</v>
      </c>
      <c r="D18" s="12" t="s">
        <v>29</v>
      </c>
      <c r="E18" s="4" t="s">
        <v>12</v>
      </c>
    </row>
    <row r="19" spans="1:5" x14ac:dyDescent="0.25">
      <c r="A19" s="4">
        <v>18</v>
      </c>
      <c r="B19" s="5" t="s">
        <v>31</v>
      </c>
      <c r="C19" s="4" t="s">
        <v>6</v>
      </c>
      <c r="D19" s="12" t="s">
        <v>29</v>
      </c>
      <c r="E19" s="4" t="s">
        <v>12</v>
      </c>
    </row>
    <row r="20" spans="1:5" x14ac:dyDescent="0.25">
      <c r="A20" s="4">
        <v>19</v>
      </c>
      <c r="B20" s="5" t="s">
        <v>32</v>
      </c>
      <c r="C20" s="4" t="s">
        <v>6</v>
      </c>
      <c r="D20" s="12" t="s">
        <v>29</v>
      </c>
      <c r="E20" s="4" t="s">
        <v>12</v>
      </c>
    </row>
    <row r="21" spans="1:5" x14ac:dyDescent="0.25">
      <c r="A21" s="4">
        <v>20</v>
      </c>
      <c r="B21" s="5" t="s">
        <v>33</v>
      </c>
      <c r="C21" s="4" t="s">
        <v>6</v>
      </c>
      <c r="D21" s="12" t="s">
        <v>29</v>
      </c>
      <c r="E21" s="4" t="s">
        <v>12</v>
      </c>
    </row>
    <row r="22" spans="1:5" x14ac:dyDescent="0.25">
      <c r="A22" s="4">
        <v>21</v>
      </c>
      <c r="B22" s="5" t="s">
        <v>34</v>
      </c>
      <c r="C22" s="4" t="s">
        <v>6</v>
      </c>
      <c r="D22" s="12" t="s">
        <v>29</v>
      </c>
      <c r="E22" s="4" t="s">
        <v>12</v>
      </c>
    </row>
    <row r="23" spans="1:5" x14ac:dyDescent="0.25">
      <c r="A23" s="4">
        <v>22</v>
      </c>
      <c r="B23" s="13" t="s">
        <v>35</v>
      </c>
      <c r="C23" s="4" t="s">
        <v>6</v>
      </c>
      <c r="D23" s="4" t="s">
        <v>36</v>
      </c>
      <c r="E23" s="4" t="s">
        <v>8</v>
      </c>
    </row>
    <row r="24" spans="1:5" x14ac:dyDescent="0.25">
      <c r="A24" s="4">
        <v>23</v>
      </c>
      <c r="B24" s="5" t="s">
        <v>37</v>
      </c>
      <c r="C24" s="4" t="s">
        <v>6</v>
      </c>
      <c r="D24" s="4" t="s">
        <v>38</v>
      </c>
      <c r="E24" s="4" t="s">
        <v>12</v>
      </c>
    </row>
    <row r="25" spans="1:5" x14ac:dyDescent="0.25">
      <c r="A25" s="4">
        <v>24</v>
      </c>
      <c r="B25" s="5" t="s">
        <v>39</v>
      </c>
      <c r="C25" s="4" t="s">
        <v>6</v>
      </c>
      <c r="D25" s="4" t="s">
        <v>38</v>
      </c>
      <c r="E25" s="4" t="s">
        <v>12</v>
      </c>
    </row>
    <row r="26" spans="1:5" x14ac:dyDescent="0.25">
      <c r="A26" s="4">
        <v>25</v>
      </c>
      <c r="B26" s="5" t="s">
        <v>40</v>
      </c>
      <c r="C26" s="4" t="s">
        <v>6</v>
      </c>
      <c r="D26" s="4" t="s">
        <v>38</v>
      </c>
      <c r="E26" s="4" t="s">
        <v>12</v>
      </c>
    </row>
    <row r="27" spans="1:5" x14ac:dyDescent="0.25">
      <c r="A27" s="4">
        <v>26</v>
      </c>
      <c r="B27" s="5" t="s">
        <v>41</v>
      </c>
      <c r="C27" s="4" t="s">
        <v>6</v>
      </c>
      <c r="D27" s="4" t="s">
        <v>38</v>
      </c>
      <c r="E27" s="4" t="s">
        <v>12</v>
      </c>
    </row>
    <row r="28" spans="1:5" x14ac:dyDescent="0.25">
      <c r="A28" s="4">
        <v>27</v>
      </c>
      <c r="B28" s="5" t="s">
        <v>42</v>
      </c>
      <c r="C28" s="4" t="s">
        <v>6</v>
      </c>
      <c r="D28" s="4" t="s">
        <v>38</v>
      </c>
      <c r="E28" s="4" t="s">
        <v>12</v>
      </c>
    </row>
    <row r="29" spans="1:5" x14ac:dyDescent="0.25">
      <c r="A29" s="4">
        <v>28</v>
      </c>
      <c r="B29" s="5" t="s">
        <v>43</v>
      </c>
      <c r="C29" s="4" t="s">
        <v>6</v>
      </c>
      <c r="D29" s="4" t="s">
        <v>38</v>
      </c>
      <c r="E29" s="4" t="s">
        <v>12</v>
      </c>
    </row>
    <row r="30" spans="1:5" x14ac:dyDescent="0.25">
      <c r="A30" s="4">
        <v>29</v>
      </c>
      <c r="B30" s="11" t="s">
        <v>44</v>
      </c>
      <c r="C30" s="4" t="s">
        <v>6</v>
      </c>
      <c r="D30" s="4" t="s">
        <v>45</v>
      </c>
      <c r="E30" s="4" t="s">
        <v>12</v>
      </c>
    </row>
    <row r="31" spans="1:5" x14ac:dyDescent="0.25">
      <c r="A31" s="4">
        <v>30</v>
      </c>
      <c r="B31" s="11" t="s">
        <v>46</v>
      </c>
      <c r="C31" s="4" t="s">
        <v>6</v>
      </c>
      <c r="D31" s="4" t="s">
        <v>45</v>
      </c>
      <c r="E31" s="4" t="s">
        <v>12</v>
      </c>
    </row>
    <row r="32" spans="1:5" x14ac:dyDescent="0.25">
      <c r="A32" s="4">
        <v>31</v>
      </c>
      <c r="B32" s="11" t="s">
        <v>47</v>
      </c>
      <c r="C32" s="4" t="s">
        <v>6</v>
      </c>
      <c r="D32" s="4" t="s">
        <v>45</v>
      </c>
      <c r="E32" s="4" t="s">
        <v>12</v>
      </c>
    </row>
    <row r="33" spans="1:5" x14ac:dyDescent="0.25">
      <c r="A33" s="4">
        <v>32</v>
      </c>
      <c r="B33" s="11" t="s">
        <v>48</v>
      </c>
      <c r="C33" s="4" t="s">
        <v>6</v>
      </c>
      <c r="D33" s="4" t="s">
        <v>45</v>
      </c>
      <c r="E33" s="4" t="s">
        <v>12</v>
      </c>
    </row>
    <row r="34" spans="1:5" x14ac:dyDescent="0.25">
      <c r="A34" s="4">
        <v>33</v>
      </c>
      <c r="B34" s="6" t="s">
        <v>49</v>
      </c>
      <c r="C34" s="4" t="s">
        <v>6</v>
      </c>
      <c r="D34" s="7" t="s">
        <v>50</v>
      </c>
      <c r="E34" s="4" t="s">
        <v>12</v>
      </c>
    </row>
    <row r="35" spans="1:5" x14ac:dyDescent="0.25">
      <c r="A35" s="4">
        <v>34</v>
      </c>
      <c r="B35" s="5" t="s">
        <v>51</v>
      </c>
      <c r="C35" s="4" t="s">
        <v>6</v>
      </c>
      <c r="D35" s="4" t="s">
        <v>52</v>
      </c>
      <c r="E35" s="4" t="s">
        <v>8</v>
      </c>
    </row>
    <row r="36" spans="1:5" x14ac:dyDescent="0.25">
      <c r="A36" s="4">
        <v>35</v>
      </c>
      <c r="B36" s="5" t="s">
        <v>53</v>
      </c>
      <c r="C36" s="4" t="s">
        <v>6</v>
      </c>
      <c r="D36" s="4" t="s">
        <v>52</v>
      </c>
      <c r="E36" s="4" t="s">
        <v>8</v>
      </c>
    </row>
    <row r="37" spans="1:5" x14ac:dyDescent="0.25">
      <c r="A37" s="4">
        <v>36</v>
      </c>
      <c r="B37" s="5" t="s">
        <v>54</v>
      </c>
      <c r="C37" s="4" t="s">
        <v>6</v>
      </c>
      <c r="D37" s="4" t="s">
        <v>55</v>
      </c>
      <c r="E37" s="4" t="s">
        <v>12</v>
      </c>
    </row>
    <row r="38" spans="1:5" x14ac:dyDescent="0.25">
      <c r="A38" s="4">
        <v>37</v>
      </c>
      <c r="B38" s="5" t="s">
        <v>56</v>
      </c>
      <c r="C38" s="4" t="s">
        <v>6</v>
      </c>
      <c r="D38" s="4" t="s">
        <v>55</v>
      </c>
      <c r="E38" s="4" t="s">
        <v>12</v>
      </c>
    </row>
    <row r="39" spans="1:5" x14ac:dyDescent="0.25">
      <c r="A39" s="4">
        <v>38</v>
      </c>
      <c r="B39" s="5" t="s">
        <v>57</v>
      </c>
      <c r="C39" s="4" t="s">
        <v>6</v>
      </c>
      <c r="D39" s="4" t="s">
        <v>55</v>
      </c>
      <c r="E39" s="4" t="s">
        <v>12</v>
      </c>
    </row>
    <row r="40" spans="1:5" x14ac:dyDescent="0.25">
      <c r="A40" s="4">
        <v>39</v>
      </c>
      <c r="B40" s="5" t="s">
        <v>58</v>
      </c>
      <c r="C40" s="4" t="s">
        <v>6</v>
      </c>
      <c r="D40" s="4" t="s">
        <v>55</v>
      </c>
      <c r="E40" s="4" t="s">
        <v>12</v>
      </c>
    </row>
    <row r="41" spans="1:5" x14ac:dyDescent="0.25">
      <c r="A41" s="4">
        <v>40</v>
      </c>
      <c r="B41" s="5" t="s">
        <v>59</v>
      </c>
      <c r="C41" s="4" t="s">
        <v>6</v>
      </c>
      <c r="D41" s="4" t="s">
        <v>55</v>
      </c>
      <c r="E41" s="4" t="s">
        <v>12</v>
      </c>
    </row>
    <row r="42" spans="1:5" x14ac:dyDescent="0.25">
      <c r="A42" s="4">
        <v>41</v>
      </c>
      <c r="B42" s="5" t="s">
        <v>60</v>
      </c>
      <c r="C42" s="4" t="s">
        <v>6</v>
      </c>
      <c r="D42" s="4" t="s">
        <v>55</v>
      </c>
      <c r="E42" s="4" t="s">
        <v>12</v>
      </c>
    </row>
    <row r="43" spans="1:5" x14ac:dyDescent="0.25">
      <c r="A43" s="4">
        <v>42</v>
      </c>
      <c r="B43" s="5" t="s">
        <v>61</v>
      </c>
      <c r="C43" s="4" t="s">
        <v>6</v>
      </c>
      <c r="D43" s="4" t="s">
        <v>62</v>
      </c>
      <c r="E43" s="4" t="s">
        <v>8</v>
      </c>
    </row>
    <row r="44" spans="1:5" x14ac:dyDescent="0.25">
      <c r="A44" s="4">
        <v>43</v>
      </c>
      <c r="B44" s="5" t="s">
        <v>63</v>
      </c>
      <c r="C44" s="4" t="s">
        <v>6</v>
      </c>
      <c r="D44" s="11" t="s">
        <v>64</v>
      </c>
      <c r="E44" s="4" t="s">
        <v>12</v>
      </c>
    </row>
    <row r="45" spans="1:5" x14ac:dyDescent="0.25">
      <c r="A45" s="4">
        <v>44</v>
      </c>
      <c r="B45" s="5" t="s">
        <v>65</v>
      </c>
      <c r="C45" s="4" t="s">
        <v>6</v>
      </c>
      <c r="D45" s="11" t="s">
        <v>64</v>
      </c>
      <c r="E45" s="4" t="s">
        <v>12</v>
      </c>
    </row>
    <row r="46" spans="1:5" x14ac:dyDescent="0.25">
      <c r="A46" s="4">
        <v>45</v>
      </c>
      <c r="B46" s="5" t="s">
        <v>66</v>
      </c>
      <c r="C46" s="4" t="s">
        <v>6</v>
      </c>
      <c r="D46" s="11" t="s">
        <v>64</v>
      </c>
      <c r="E46" s="4" t="s">
        <v>12</v>
      </c>
    </row>
    <row r="47" spans="1:5" x14ac:dyDescent="0.25">
      <c r="A47" s="4">
        <v>46</v>
      </c>
      <c r="B47" s="5" t="s">
        <v>67</v>
      </c>
      <c r="C47" s="4" t="s">
        <v>6</v>
      </c>
      <c r="D47" s="11" t="s">
        <v>64</v>
      </c>
      <c r="E47" s="4" t="s">
        <v>12</v>
      </c>
    </row>
    <row r="48" spans="1:5" x14ac:dyDescent="0.25">
      <c r="A48" s="4">
        <v>47</v>
      </c>
      <c r="B48" s="5" t="s">
        <v>68</v>
      </c>
      <c r="C48" s="4" t="s">
        <v>6</v>
      </c>
      <c r="D48" s="11" t="s">
        <v>64</v>
      </c>
      <c r="E48" s="4" t="s">
        <v>12</v>
      </c>
    </row>
    <row r="49" spans="1:5" x14ac:dyDescent="0.25">
      <c r="A49" s="4">
        <v>48</v>
      </c>
      <c r="B49" s="5" t="s">
        <v>69</v>
      </c>
      <c r="C49" s="4" t="s">
        <v>6</v>
      </c>
      <c r="D49" s="11" t="s">
        <v>64</v>
      </c>
      <c r="E49" s="4" t="s">
        <v>12</v>
      </c>
    </row>
    <row r="50" spans="1:5" x14ac:dyDescent="0.25">
      <c r="A50" s="4">
        <v>49</v>
      </c>
      <c r="B50" s="5" t="s">
        <v>70</v>
      </c>
      <c r="C50" s="4" t="s">
        <v>6</v>
      </c>
      <c r="D50" s="4" t="s">
        <v>71</v>
      </c>
      <c r="E50" s="4" t="s">
        <v>12</v>
      </c>
    </row>
    <row r="51" spans="1:5" x14ac:dyDescent="0.25">
      <c r="A51" s="4">
        <v>50</v>
      </c>
      <c r="B51" s="5" t="s">
        <v>72</v>
      </c>
      <c r="C51" s="4" t="s">
        <v>6</v>
      </c>
      <c r="D51" s="4" t="s">
        <v>71</v>
      </c>
      <c r="E51" s="4" t="s">
        <v>12</v>
      </c>
    </row>
    <row r="52" spans="1:5" x14ac:dyDescent="0.25">
      <c r="A52" s="4">
        <v>51</v>
      </c>
      <c r="B52" s="5" t="s">
        <v>73</v>
      </c>
      <c r="C52" s="4" t="s">
        <v>6</v>
      </c>
      <c r="D52" s="4" t="s">
        <v>71</v>
      </c>
      <c r="E52" s="4" t="s">
        <v>12</v>
      </c>
    </row>
    <row r="53" spans="1:5" x14ac:dyDescent="0.25">
      <c r="A53" s="4">
        <v>52</v>
      </c>
      <c r="B53" s="5" t="s">
        <v>74</v>
      </c>
      <c r="C53" s="4" t="s">
        <v>6</v>
      </c>
      <c r="D53" s="4" t="s">
        <v>71</v>
      </c>
      <c r="E53" s="4" t="s">
        <v>12</v>
      </c>
    </row>
    <row r="54" spans="1:5" x14ac:dyDescent="0.25">
      <c r="A54" s="4">
        <v>53</v>
      </c>
      <c r="B54" s="5" t="s">
        <v>75</v>
      </c>
      <c r="C54" s="4" t="s">
        <v>6</v>
      </c>
      <c r="D54" s="4" t="s">
        <v>71</v>
      </c>
      <c r="E54" s="4" t="s">
        <v>12</v>
      </c>
    </row>
    <row r="55" spans="1:5" x14ac:dyDescent="0.25">
      <c r="A55" s="4">
        <v>54</v>
      </c>
      <c r="B55" s="5" t="s">
        <v>76</v>
      </c>
      <c r="C55" s="4" t="s">
        <v>6</v>
      </c>
      <c r="D55" s="4" t="s">
        <v>71</v>
      </c>
      <c r="E55" s="4" t="s">
        <v>12</v>
      </c>
    </row>
    <row r="56" spans="1:5" x14ac:dyDescent="0.25">
      <c r="A56" s="4">
        <v>55</v>
      </c>
      <c r="B56" s="5" t="s">
        <v>77</v>
      </c>
      <c r="C56" s="4" t="s">
        <v>6</v>
      </c>
      <c r="D56" s="4" t="s">
        <v>78</v>
      </c>
      <c r="E56" s="4" t="s">
        <v>8</v>
      </c>
    </row>
    <row r="57" spans="1:5" x14ac:dyDescent="0.25">
      <c r="A57" s="4">
        <v>56</v>
      </c>
      <c r="B57" s="5" t="s">
        <v>79</v>
      </c>
      <c r="C57" s="4" t="s">
        <v>6</v>
      </c>
      <c r="D57" s="4" t="s">
        <v>78</v>
      </c>
      <c r="E57" s="4" t="s">
        <v>8</v>
      </c>
    </row>
    <row r="58" spans="1:5" x14ac:dyDescent="0.25">
      <c r="A58" s="14"/>
      <c r="B58" s="15"/>
      <c r="C58" s="16"/>
      <c r="D58" s="14"/>
    </row>
    <row r="59" spans="1:5" x14ac:dyDescent="0.25">
      <c r="A59" s="14"/>
      <c r="B59" s="15"/>
      <c r="C59" s="16"/>
      <c r="D59" s="14"/>
    </row>
    <row r="60" spans="1:5" x14ac:dyDescent="0.25">
      <c r="A60" s="14"/>
      <c r="B60" s="15"/>
      <c r="C60" s="16"/>
      <c r="D60" s="14"/>
    </row>
    <row r="61" spans="1:5" x14ac:dyDescent="0.25">
      <c r="A61" s="14"/>
      <c r="B61" s="15"/>
      <c r="C61" s="16"/>
      <c r="D61" s="14"/>
    </row>
    <row r="62" spans="1:5" x14ac:dyDescent="0.25">
      <c r="A62" s="14"/>
      <c r="B62" s="15"/>
      <c r="C62" s="16"/>
      <c r="D62" s="14"/>
    </row>
    <row r="63" spans="1:5" x14ac:dyDescent="0.25">
      <c r="A63" s="14"/>
      <c r="B63" s="15"/>
      <c r="C63" s="16"/>
      <c r="D63" s="14"/>
    </row>
    <row r="64" spans="1:5" x14ac:dyDescent="0.25">
      <c r="A64" s="14"/>
      <c r="B64" s="15"/>
      <c r="C64" s="16"/>
      <c r="D64" s="14"/>
    </row>
    <row r="65" spans="1:4" x14ac:dyDescent="0.25">
      <c r="A65" s="14"/>
      <c r="B65" s="15"/>
      <c r="C65" s="16"/>
      <c r="D65" s="14"/>
    </row>
    <row r="66" spans="1:4" x14ac:dyDescent="0.25">
      <c r="A66" s="14"/>
      <c r="B66" s="15"/>
      <c r="C66" s="16"/>
      <c r="D66" s="14"/>
    </row>
    <row r="67" spans="1:4" x14ac:dyDescent="0.25">
      <c r="A67" s="14"/>
      <c r="B67" s="15"/>
      <c r="C67" s="16"/>
      <c r="D67" s="14"/>
    </row>
    <row r="68" spans="1:4" x14ac:dyDescent="0.25">
      <c r="A68" s="14"/>
      <c r="B68" s="15"/>
      <c r="C68" s="16"/>
      <c r="D68" s="14"/>
    </row>
    <row r="69" spans="1:4" x14ac:dyDescent="0.25">
      <c r="A69" s="14"/>
      <c r="B69" s="15"/>
      <c r="C69" s="16"/>
      <c r="D69" s="1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63"/>
  <sheetViews>
    <sheetView topLeftCell="A22" zoomScaleNormal="100" workbookViewId="0">
      <selection activeCell="E46" sqref="E46"/>
    </sheetView>
  </sheetViews>
  <sheetFormatPr baseColWidth="10" defaultColWidth="9.140625" defaultRowHeight="15" x14ac:dyDescent="0.25"/>
  <cols>
    <col min="1" max="1" width="6" style="1" customWidth="1"/>
    <col min="2" max="2" width="6.5703125" style="1" customWidth="1"/>
    <col min="3" max="3" width="32.7109375" style="1" customWidth="1"/>
    <col min="4" max="4" width="9.42578125" style="1" customWidth="1"/>
    <col min="5" max="5" width="21.7109375" style="1" customWidth="1"/>
    <col min="6" max="6" width="8" style="1" customWidth="1"/>
    <col min="7" max="7" width="11.42578125" style="21"/>
    <col min="8" max="1025" width="11.42578125" style="1"/>
  </cols>
  <sheetData>
    <row r="1" spans="1:6" x14ac:dyDescent="0.25">
      <c r="A1" s="2" t="s">
        <v>80</v>
      </c>
      <c r="B1" s="2" t="s">
        <v>0</v>
      </c>
      <c r="C1" s="2" t="s">
        <v>1</v>
      </c>
      <c r="D1" s="2" t="s">
        <v>2</v>
      </c>
      <c r="E1" s="2" t="s">
        <v>3</v>
      </c>
      <c r="F1" s="33" t="s">
        <v>81</v>
      </c>
    </row>
    <row r="2" spans="1:6" s="1" customFormat="1" x14ac:dyDescent="0.25">
      <c r="A2" s="1" t="s">
        <v>82</v>
      </c>
      <c r="B2" s="1">
        <v>287</v>
      </c>
      <c r="C2" s="1" t="str">
        <f>VLOOKUP(B2,IM!$A$2:$B$187,2,0)</f>
        <v>MANUEL RODRÍGUEZ GARCÍA</v>
      </c>
      <c r="D2" s="1" t="str">
        <f>VLOOKUP(B2,IM!$A$2:$C$187,3,0)</f>
        <v>INF M</v>
      </c>
      <c r="E2" s="1" t="str">
        <f>VLOOKUP(B2,IM!$A$2:$D$187,4,0)</f>
        <v>MADERAS BARCIA E.D. LOURENZÁ</v>
      </c>
      <c r="F2" s="34">
        <v>0.32013888888888897</v>
      </c>
    </row>
    <row r="3" spans="1:6" s="1" customFormat="1" x14ac:dyDescent="0.25">
      <c r="A3" s="1" t="s">
        <v>84</v>
      </c>
      <c r="B3" s="1">
        <v>269</v>
      </c>
      <c r="C3" s="1" t="str">
        <f>VLOOKUP(B3,IM!$A$2:$B$187,2,0)</f>
        <v>IVAN REGO VEIGAS</v>
      </c>
      <c r="D3" s="1" t="str">
        <f>VLOOKUP(B3,IM!$A$2:$C$187,3,0)</f>
        <v>INF M</v>
      </c>
      <c r="E3" s="1" t="str">
        <f>VLOOKUP(B3,IM!$A$2:$D$187,4,0)</f>
        <v>ESCOLA ATLETICA LUCENSE</v>
      </c>
      <c r="F3" s="34">
        <v>0.32013888888888897</v>
      </c>
    </row>
    <row r="4" spans="1:6" s="1" customFormat="1" x14ac:dyDescent="0.25">
      <c r="A4" s="1" t="s">
        <v>86</v>
      </c>
      <c r="B4" s="1">
        <v>278</v>
      </c>
      <c r="C4" s="1" t="str">
        <f>VLOOKUP(B4,IM!$A$2:$B$187,2,0)</f>
        <v>SANCHEZ DEL VALLE VERGE PEPE</v>
      </c>
      <c r="D4" s="1" t="str">
        <f>VLOOKUP(B4,IM!$A$2:$C$187,3,0)</f>
        <v>INF M</v>
      </c>
      <c r="E4" s="1" t="str">
        <f>VLOOKUP(B4,IM!$A$2:$D$187,4,0)</f>
        <v>FRANCISCANOS LUGO</v>
      </c>
      <c r="F4" s="34">
        <v>0.32430555555555601</v>
      </c>
    </row>
    <row r="5" spans="1:6" s="1" customFormat="1" x14ac:dyDescent="0.25">
      <c r="A5" s="1" t="s">
        <v>88</v>
      </c>
      <c r="B5" s="1">
        <v>500</v>
      </c>
      <c r="C5" s="1" t="str">
        <f>VLOOKUP(B5,IM!$A$2:$B$187,2,0)</f>
        <v>TESHOME HERMIDA CERDEIRAS</v>
      </c>
      <c r="D5" s="1" t="str">
        <f>VLOOKUP(B5,IM!$A$2:$C$187,3,0)</f>
        <v>INF M</v>
      </c>
      <c r="E5" s="1" t="str">
        <f>VLOOKUP(B5,IM!$A$2:$D$187,4,0)</f>
        <v>ACD.XOVE</v>
      </c>
      <c r="F5" s="21" t="s">
        <v>404</v>
      </c>
    </row>
    <row r="6" spans="1:6" s="1" customFormat="1" x14ac:dyDescent="0.25">
      <c r="A6" s="1" t="s">
        <v>90</v>
      </c>
      <c r="B6" s="1">
        <v>247</v>
      </c>
      <c r="C6" s="1" t="str">
        <f>VLOOKUP(B6,IM!$A$2:$B$187,2,0)</f>
        <v>JUAN DAVID LÓPEZ RAMOS</v>
      </c>
      <c r="D6" s="1" t="str">
        <f>VLOOKUP(B6,IM!$A$2:$C$187,3,0)</f>
        <v>INF M</v>
      </c>
      <c r="E6" s="1" t="str">
        <f>VLOOKUP(B6,IM!$A$2:$D$187,4,0)</f>
        <v>ATLETISMO FRIOL</v>
      </c>
      <c r="F6" s="21" t="s">
        <v>405</v>
      </c>
    </row>
    <row r="7" spans="1:6" x14ac:dyDescent="0.25">
      <c r="A7" s="1" t="s">
        <v>92</v>
      </c>
      <c r="B7" s="1">
        <v>276</v>
      </c>
      <c r="C7" s="1" t="str">
        <f>VLOOKUP(B7,IM!$A$2:$B$187,2,0)</f>
        <v>RODRIGUEZ SANCHEZ DIEGO</v>
      </c>
      <c r="D7" s="1" t="str">
        <f>VLOOKUP(B7,IM!$A$2:$C$187,3,0)</f>
        <v>INF M</v>
      </c>
      <c r="E7" s="1" t="str">
        <f>VLOOKUP(B7,IM!$A$2:$D$187,4,0)</f>
        <v>FRANCISCANOS LUGO</v>
      </c>
      <c r="F7" s="21" t="s">
        <v>406</v>
      </c>
    </row>
    <row r="8" spans="1:6" x14ac:dyDescent="0.25">
      <c r="A8" s="1" t="s">
        <v>94</v>
      </c>
      <c r="B8" s="1">
        <v>250</v>
      </c>
      <c r="C8" s="1" t="str">
        <f>VLOOKUP(B8,IM!$A$2:$B$187,2,0)</f>
        <v>AMIN MUSTAPHA RAJOUANI MANSRI</v>
      </c>
      <c r="D8" s="1" t="str">
        <f>VLOOKUP(B8,IM!$A$2:$C$187,3,0)</f>
        <v>INF M</v>
      </c>
      <c r="E8" s="1" t="str">
        <f>VLOOKUP(B8,IM!$A$2:$D$187,4,0)</f>
        <v>ATLETISMO RÍA DE FOZ</v>
      </c>
      <c r="F8" s="21" t="s">
        <v>407</v>
      </c>
    </row>
    <row r="9" spans="1:6" x14ac:dyDescent="0.25">
      <c r="A9" s="1" t="s">
        <v>96</v>
      </c>
      <c r="B9" s="1">
        <v>272</v>
      </c>
      <c r="C9" s="1" t="str">
        <f>VLOOKUP(B9,IM!$A$2:$B$187,2,0)</f>
        <v>COSME VIANA VALIÑA</v>
      </c>
      <c r="D9" s="1" t="str">
        <f>VLOOKUP(B9,IM!$A$2:$C$187,3,0)</f>
        <v>INF M</v>
      </c>
      <c r="E9" s="1" t="str">
        <f>VLOOKUP(B9,IM!$A$2:$D$187,4,0)</f>
        <v>ESCOLA ATLETICA LUCENSE</v>
      </c>
      <c r="F9" s="21" t="s">
        <v>408</v>
      </c>
    </row>
    <row r="10" spans="1:6" x14ac:dyDescent="0.25">
      <c r="A10" s="1" t="s">
        <v>97</v>
      </c>
      <c r="B10" s="1">
        <v>271</v>
      </c>
      <c r="C10" s="1" t="str">
        <f>VLOOKUP(B10,IM!$A$2:$B$187,2,0)</f>
        <v>MIGUEL ALVARIÑO LIRANZO</v>
      </c>
      <c r="D10" s="1" t="str">
        <f>VLOOKUP(B10,IM!$A$2:$C$187,3,0)</f>
        <v>INF M</v>
      </c>
      <c r="E10" s="1" t="str">
        <f>VLOOKUP(B10,IM!$A$2:$D$187,4,0)</f>
        <v>ESCOLA ATLETICA LUCENSE</v>
      </c>
      <c r="F10" s="21" t="s">
        <v>409</v>
      </c>
    </row>
    <row r="11" spans="1:6" s="1" customFormat="1" x14ac:dyDescent="0.25">
      <c r="A11" s="1" t="s">
        <v>99</v>
      </c>
      <c r="B11" s="1">
        <v>246</v>
      </c>
      <c r="C11" s="1" t="str">
        <f>VLOOKUP(B11,IM!$A$2:$B$187,2,0)</f>
        <v>DAVID FARIÑAS GARCÍA</v>
      </c>
      <c r="D11" s="1" t="str">
        <f>VLOOKUP(B11,IM!$A$2:$C$187,3,0)</f>
        <v>INF M</v>
      </c>
      <c r="E11" s="1" t="str">
        <f>VLOOKUP(B11,IM!$A$2:$D$187,4,0)</f>
        <v>ATLETISMO FRIOL</v>
      </c>
      <c r="F11" s="21" t="s">
        <v>409</v>
      </c>
    </row>
    <row r="12" spans="1:6" x14ac:dyDescent="0.25">
      <c r="A12" s="1" t="s">
        <v>101</v>
      </c>
      <c r="B12" s="1">
        <v>242</v>
      </c>
      <c r="C12" s="1" t="str">
        <f>VLOOKUP(B12,IM!$A$2:$B$187,2,0)</f>
        <v>ALBERTO RATOEIRA EXPÓSITO</v>
      </c>
      <c r="D12" s="1" t="str">
        <f>VLOOKUP(B12,IM!$A$2:$C$187,3,0)</f>
        <v>INF M</v>
      </c>
      <c r="E12" s="1" t="str">
        <f>VLOOKUP(B12,IM!$A$2:$D$187,4,0)</f>
        <v>AD O PILAR DE FOZ</v>
      </c>
    </row>
    <row r="13" spans="1:6" x14ac:dyDescent="0.25">
      <c r="A13" s="1" t="s">
        <v>102</v>
      </c>
      <c r="B13" s="1">
        <v>240</v>
      </c>
      <c r="C13" s="1" t="str">
        <f>VLOOKUP(B13,IM!$A$2:$B$187,2,0)</f>
        <v>IAGO GARCÍA MARTÍNEZ</v>
      </c>
      <c r="D13" s="1" t="str">
        <f>VLOOKUP(B13,IM!$A$2:$C$187,3,0)</f>
        <v>INF M</v>
      </c>
      <c r="E13" s="1" t="str">
        <f>VLOOKUP(B13,IM!$A$2:$D$187,4,0)</f>
        <v>AD O PILAR DE FOZ</v>
      </c>
    </row>
    <row r="14" spans="1:6" x14ac:dyDescent="0.25">
      <c r="A14" s="1" t="s">
        <v>103</v>
      </c>
      <c r="B14" s="1">
        <v>280</v>
      </c>
      <c r="C14" s="1" t="str">
        <f>VLOOKUP(B14,IM!$A$2:$B$187,2,0)</f>
        <v>SAAD HANDOUM</v>
      </c>
      <c r="D14" s="1" t="str">
        <f>VLOOKUP(B14,IM!$A$2:$C$187,3,0)</f>
        <v>INF M</v>
      </c>
      <c r="E14" s="1" t="str">
        <f>VLOOKUP(B14,IM!$A$2:$D$187,4,0)</f>
        <v>FRANCISCANOS LUGO</v>
      </c>
    </row>
    <row r="15" spans="1:6" x14ac:dyDescent="0.25">
      <c r="A15" s="1" t="s">
        <v>104</v>
      </c>
      <c r="B15" s="1">
        <v>273</v>
      </c>
      <c r="C15" s="1" t="str">
        <f>VLOOKUP(B15,IM!$A$2:$B$187,2,0)</f>
        <v>ELIAS KLEIN OTERO</v>
      </c>
      <c r="D15" s="1" t="str">
        <f>VLOOKUP(B15,IM!$A$2:$C$187,3,0)</f>
        <v>INF M</v>
      </c>
      <c r="E15" s="1" t="str">
        <f>VLOOKUP(B15,IM!$A$2:$D$187,4,0)</f>
        <v>ESCOLA ATLETICA LUCENSE</v>
      </c>
    </row>
    <row r="16" spans="1:6" x14ac:dyDescent="0.25">
      <c r="A16" s="1" t="s">
        <v>105</v>
      </c>
      <c r="B16" s="1">
        <v>260</v>
      </c>
      <c r="C16" s="1" t="str">
        <f>VLOOKUP(B16,IM!$A$2:$B$187,2,0)</f>
        <v>DANIEL DÍAZ ALONSO</v>
      </c>
      <c r="D16" s="1" t="str">
        <f>VLOOKUP(B16,IM!$A$2:$C$187,3,0)</f>
        <v>INF M</v>
      </c>
      <c r="E16" s="1" t="str">
        <f>VLOOKUP(B16,IM!$A$2:$D$187,4,0)</f>
        <v>CLUB ATLETISMO RIBADEO</v>
      </c>
    </row>
    <row r="17" spans="1:5" x14ac:dyDescent="0.25">
      <c r="A17" s="1" t="s">
        <v>106</v>
      </c>
      <c r="B17" s="1">
        <v>275</v>
      </c>
      <c r="C17" s="1" t="str">
        <f>VLOOKUP(B17,IM!$A$2:$B$187,2,0)</f>
        <v>TOME LOPEZ DIEGO</v>
      </c>
      <c r="D17" s="1" t="str">
        <f>VLOOKUP(B17,IM!$A$2:$C$187,3,0)</f>
        <v>INF M</v>
      </c>
      <c r="E17" s="1" t="str">
        <f>VLOOKUP(B17,IM!$A$2:$D$187,4,0)</f>
        <v>FRANCISCANOS LUGO</v>
      </c>
    </row>
    <row r="18" spans="1:5" x14ac:dyDescent="0.25">
      <c r="A18" s="1" t="s">
        <v>107</v>
      </c>
      <c r="B18" s="1">
        <v>286</v>
      </c>
      <c r="C18" s="1" t="str">
        <f>VLOOKUP(B18,IM!$A$2:$B$187,2,0)</f>
        <v>RUBÉN DARRIBA CORRAL</v>
      </c>
      <c r="D18" s="1" t="str">
        <f>VLOOKUP(B18,IM!$A$2:$C$187,3,0)</f>
        <v>INF M</v>
      </c>
      <c r="E18" s="1" t="str">
        <f>VLOOKUP(B18,IM!$A$2:$D$187,4,0)</f>
        <v>LUCUS CAIXA RURAL GALEGA</v>
      </c>
    </row>
    <row r="19" spans="1:5" x14ac:dyDescent="0.25">
      <c r="A19" s="1" t="s">
        <v>108</v>
      </c>
      <c r="B19" s="1">
        <v>251</v>
      </c>
      <c r="C19" s="1" t="str">
        <f>VLOOKUP(B19,IM!$A$2:$B$187,2,0)</f>
        <v>AYMAN MUSTAPHA RAJOUANI MANSRI</v>
      </c>
      <c r="D19" s="1" t="str">
        <f>VLOOKUP(B19,IM!$A$2:$C$187,3,0)</f>
        <v>INF M</v>
      </c>
      <c r="E19" s="1" t="str">
        <f>VLOOKUP(B19,IM!$A$2:$D$187,4,0)</f>
        <v>ATLETISMO RÍA DE FOZ</v>
      </c>
    </row>
    <row r="20" spans="1:5" x14ac:dyDescent="0.25">
      <c r="A20" s="1" t="s">
        <v>109</v>
      </c>
      <c r="B20" s="1">
        <v>248</v>
      </c>
      <c r="C20" s="1" t="str">
        <f>VLOOKUP(B20,IM!$A$2:$B$187,2,0)</f>
        <v>ANXO MENDEZ ALONSO</v>
      </c>
      <c r="D20" s="1" t="str">
        <f>VLOOKUP(B20,IM!$A$2:$C$187,3,0)</f>
        <v>INF M</v>
      </c>
      <c r="E20" s="1" t="str">
        <f>VLOOKUP(B20,IM!$A$2:$D$187,4,0)</f>
        <v>ATLETISMO RÍA DE FOZ</v>
      </c>
    </row>
    <row r="21" spans="1:5" x14ac:dyDescent="0.25">
      <c r="A21" s="1" t="s">
        <v>110</v>
      </c>
      <c r="B21" s="1">
        <v>254</v>
      </c>
      <c r="C21" s="1" t="str">
        <f>VLOOKUP(B21,IM!$A$2:$B$187,2,0)</f>
        <v>NICOLÁS SANTOMÉ FOLGUEIRA</v>
      </c>
      <c r="D21" s="1" t="str">
        <f>VLOOKUP(B21,IM!$A$2:$C$187,3,0)</f>
        <v>INF M</v>
      </c>
      <c r="E21" s="1" t="str">
        <f>VLOOKUP(B21,IM!$A$2:$D$187,4,0)</f>
        <v>CEIP ANTONIO INSUA BERMÚDEZ</v>
      </c>
    </row>
    <row r="22" spans="1:5" x14ac:dyDescent="0.25">
      <c r="A22" s="1" t="s">
        <v>111</v>
      </c>
      <c r="B22" s="1">
        <v>283</v>
      </c>
      <c r="C22" s="1" t="str">
        <f>VLOOKUP(B22,IM!$A$2:$B$187,2,0)</f>
        <v>ÁNGEL HERRERO PÉREZ</v>
      </c>
      <c r="D22" s="1" t="str">
        <f>VLOOKUP(B22,IM!$A$2:$C$187,3,0)</f>
        <v>INF M</v>
      </c>
      <c r="E22" s="1" t="str">
        <f>VLOOKUP(B22,IM!$A$2:$D$187,4,0)</f>
        <v>LUCUS CAIXA RURAL GALEGA</v>
      </c>
    </row>
    <row r="23" spans="1:5" x14ac:dyDescent="0.25">
      <c r="A23" s="1" t="s">
        <v>112</v>
      </c>
      <c r="B23" s="1">
        <v>263</v>
      </c>
      <c r="C23" s="1" t="str">
        <f>VLOOKUP(B23,IM!$A$2:$B$187,2,0)</f>
        <v>BRAIS PAZ PIÑEIRO</v>
      </c>
      <c r="D23" s="1" t="str">
        <f>VLOOKUP(B23,IM!$A$2:$C$187,3,0)</f>
        <v>INF M</v>
      </c>
      <c r="E23" s="1" t="str">
        <f>VLOOKUP(B23,IM!$A$2:$D$187,4,0)</f>
        <v>CPR PLURILINGÜE CERVANTES</v>
      </c>
    </row>
    <row r="24" spans="1:5" x14ac:dyDescent="0.25">
      <c r="A24" s="1" t="s">
        <v>113</v>
      </c>
      <c r="B24" s="1">
        <v>274</v>
      </c>
      <c r="C24" s="1" t="str">
        <f>VLOOKUP(B24,IM!$A$2:$B$187,2,0)</f>
        <v>SAMUEL MTNEZ ALONSO</v>
      </c>
      <c r="D24" s="1" t="str">
        <f>VLOOKUP(B24,IM!$A$2:$C$187,3,0)</f>
        <v>INF M</v>
      </c>
      <c r="E24" s="1" t="str">
        <f>VLOOKUP(B24,IM!$A$2:$D$187,4,0)</f>
        <v>ESCOLA ATLETICA LUCENSE</v>
      </c>
    </row>
    <row r="25" spans="1:5" x14ac:dyDescent="0.25">
      <c r="A25" s="1" t="s">
        <v>114</v>
      </c>
      <c r="B25" s="1">
        <v>252</v>
      </c>
      <c r="C25" s="1" t="str">
        <f>VLOOKUP(B25,IM!$A$2:$B$187,2,0)</f>
        <v>FRANCISCO ANTONIO SANCHEZ DÍAZ</v>
      </c>
      <c r="D25" s="1" t="str">
        <f>VLOOKUP(B25,IM!$A$2:$C$187,3,0)</f>
        <v>INF M</v>
      </c>
      <c r="E25" s="1" t="str">
        <f>VLOOKUP(B25,IM!$A$2:$D$187,4,0)</f>
        <v>ATLETISMO RÍA DE FOZ</v>
      </c>
    </row>
    <row r="26" spans="1:5" x14ac:dyDescent="0.25">
      <c r="A26" s="1" t="s">
        <v>115</v>
      </c>
      <c r="B26" s="1">
        <v>285</v>
      </c>
      <c r="C26" s="1" t="str">
        <f>VLOOKUP(B26,IM!$A$2:$B$187,2,0)</f>
        <v>MIGUEL LÓPEZ RAMIL</v>
      </c>
      <c r="D26" s="1" t="str">
        <f>VLOOKUP(B26,IM!$A$2:$C$187,3,0)</f>
        <v>INF M</v>
      </c>
      <c r="E26" s="1" t="str">
        <f>VLOOKUP(B26,IM!$A$2:$D$187,4,0)</f>
        <v>LUCUS CAIXA RURAL GALEGA</v>
      </c>
    </row>
    <row r="27" spans="1:5" x14ac:dyDescent="0.25">
      <c r="A27" s="1" t="s">
        <v>116</v>
      </c>
      <c r="B27" s="1">
        <v>281</v>
      </c>
      <c r="C27" s="1" t="str">
        <f>VLOOKUP(B27,IM!$A$2:$B$187,2,0)</f>
        <v>ADRIÁN JAVIER PARDO RODRÍGUEZ</v>
      </c>
      <c r="D27" s="1" t="str">
        <f>VLOOKUP(B27,IM!$A$2:$C$187,3,0)</f>
        <v>INF M</v>
      </c>
      <c r="E27" s="1" t="str">
        <f>VLOOKUP(B27,IM!$A$2:$D$187,4,0)</f>
        <v>LUCUS CAIXA RURAL GALEGA</v>
      </c>
    </row>
    <row r="28" spans="1:5" x14ac:dyDescent="0.25">
      <c r="A28" s="1" t="s">
        <v>117</v>
      </c>
      <c r="B28" s="1">
        <v>266</v>
      </c>
      <c r="C28" s="1" t="str">
        <f>VLOOKUP(B28,IM!$A$2:$B$187,2,0)</f>
        <v>XAIRO OTERO FERNÁNDEZ</v>
      </c>
      <c r="D28" s="1" t="str">
        <f>VLOOKUP(B28,IM!$A$2:$C$187,3,0)</f>
        <v>INF M</v>
      </c>
      <c r="E28" s="1" t="str">
        <f>VLOOKUP(B28,IM!$A$2:$D$187,4,0)</f>
        <v>EDM A PASTORIZA</v>
      </c>
    </row>
    <row r="29" spans="1:5" x14ac:dyDescent="0.25">
      <c r="A29" s="1" t="s">
        <v>118</v>
      </c>
      <c r="B29" s="1">
        <v>241</v>
      </c>
      <c r="C29" s="1" t="str">
        <f>VLOOKUP(B29,IM!$A$2:$B$187,2,0)</f>
        <v>LUÍS LOPES BORGES</v>
      </c>
      <c r="D29" s="1" t="str">
        <f>VLOOKUP(B29,IM!$A$2:$C$187,3,0)</f>
        <v>INF M</v>
      </c>
      <c r="E29" s="1" t="str">
        <f>VLOOKUP(B29,IM!$A$2:$D$187,4,0)</f>
        <v>AD O PILAR DE FOZ</v>
      </c>
    </row>
    <row r="30" spans="1:5" x14ac:dyDescent="0.25">
      <c r="A30" s="1" t="s">
        <v>119</v>
      </c>
      <c r="B30" s="1">
        <v>253</v>
      </c>
      <c r="C30" s="1" t="str">
        <f>VLOOKUP(B30,IM!$A$2:$B$187,2,0)</f>
        <v>RICARDO FERREIRA VILADÓNIGA</v>
      </c>
      <c r="D30" s="1" t="str">
        <f>VLOOKUP(B30,IM!$A$2:$C$187,3,0)</f>
        <v>INF M</v>
      </c>
      <c r="E30" s="1" t="str">
        <f>VLOOKUP(B30,IM!$A$2:$D$187,4,0)</f>
        <v>CEIP ANTONIO INSUA BERMÚDEZ</v>
      </c>
    </row>
    <row r="31" spans="1:5" x14ac:dyDescent="0.25">
      <c r="A31" s="1" t="s">
        <v>120</v>
      </c>
      <c r="B31" s="1">
        <v>282</v>
      </c>
      <c r="C31" s="1" t="str">
        <f>VLOOKUP(B31,IM!$A$2:$B$187,2,0)</f>
        <v>ALEJANDRO QUIÑOÁ BERMÚDEZ</v>
      </c>
      <c r="D31" s="1" t="str">
        <f>VLOOKUP(B31,IM!$A$2:$C$187,3,0)</f>
        <v>INF M</v>
      </c>
      <c r="E31" s="1" t="str">
        <f>VLOOKUP(B31,IM!$A$2:$D$187,4,0)</f>
        <v>LUCUS CAIXA RURAL GALEGA</v>
      </c>
    </row>
    <row r="32" spans="1:5" x14ac:dyDescent="0.25">
      <c r="A32" s="1" t="s">
        <v>121</v>
      </c>
      <c r="B32" s="1">
        <v>288</v>
      </c>
      <c r="C32" s="1" t="str">
        <f>VLOOKUP(B32,IM!$A$2:$B$187,2,0)</f>
        <v>FERNANDO VALLINES FERNÁNDEZ</v>
      </c>
      <c r="D32" s="1" t="str">
        <f>VLOOKUP(B32,IM!$A$2:$C$187,3,0)</f>
        <v>INF M</v>
      </c>
      <c r="E32" s="1" t="str">
        <f>VLOOKUP(B32,IM!$A$2:$D$187,4,0)</f>
        <v>MADERAS BARCIA E.D. LOURENZÁ</v>
      </c>
    </row>
    <row r="33" spans="1:5" x14ac:dyDescent="0.25">
      <c r="A33" s="1" t="s">
        <v>122</v>
      </c>
      <c r="B33" s="1">
        <v>290</v>
      </c>
      <c r="C33" s="1" t="str">
        <f>VLOOKUP(B33,IM!$A$2:$B$187,2,0)</f>
        <v>IAN MÉNDEZ PIÑEIRO</v>
      </c>
      <c r="D33" s="1" t="str">
        <f>VLOOKUP(B33,IM!$A$2:$C$187,3,0)</f>
        <v>INF M</v>
      </c>
      <c r="E33" s="1" t="str">
        <f>VLOOKUP(B33,IM!$A$2:$D$187,4,0)</f>
        <v>MADERAS BARCIA E.D. LOURENZÁ</v>
      </c>
    </row>
    <row r="34" spans="1:5" x14ac:dyDescent="0.25">
      <c r="A34" s="1" t="s">
        <v>123</v>
      </c>
      <c r="B34" s="1">
        <v>244</v>
      </c>
      <c r="C34" s="1" t="str">
        <f>VLOOKUP(B34,IM!$A$2:$B$144,2,0)</f>
        <v>HÉCTOR TRABADO VELO</v>
      </c>
      <c r="D34" s="1" t="str">
        <f>VLOOKUP(B34,IM!$A$2:$C$144,3,0)</f>
        <v>INF M</v>
      </c>
      <c r="E34" s="1" t="str">
        <f>VLOOKUP(B34,IM!$A$2:$D$144,4,0)</f>
        <v>ATLETISMO FRIOL</v>
      </c>
    </row>
    <row r="35" spans="1:5" x14ac:dyDescent="0.25">
      <c r="A35" s="1" t="s">
        <v>124</v>
      </c>
      <c r="B35" s="1">
        <v>243</v>
      </c>
      <c r="C35" s="1" t="str">
        <f>VLOOKUP(B35,IM!$A$2:$B$144,2,0)</f>
        <v>MARIO CAMPO RAMOS</v>
      </c>
      <c r="D35" s="1" t="str">
        <f>VLOOKUP(B35,IM!$A$2:$C$144,3,0)</f>
        <v>INF M</v>
      </c>
      <c r="E35" s="1" t="str">
        <f>VLOOKUP(B35,IM!$A$2:$D$144,4,0)</f>
        <v>ATLETISMO FRIOL</v>
      </c>
    </row>
    <row r="36" spans="1:5" x14ac:dyDescent="0.25">
      <c r="A36" s="1" t="s">
        <v>125</v>
      </c>
      <c r="B36" s="1">
        <v>279</v>
      </c>
      <c r="C36" s="1" t="str">
        <f>VLOOKUP(B36,IM!$A$2:$B$144,2,0)</f>
        <v>LOPEZ RODRIGUEZ PABLO</v>
      </c>
      <c r="D36" s="1" t="str">
        <f>VLOOKUP(B36,IM!$A$2:$C$144,3,0)</f>
        <v>INF M</v>
      </c>
      <c r="E36" s="1" t="str">
        <f>VLOOKUP(B36,IM!$A$2:$D$144,4,0)</f>
        <v>FRANCISCANOS LUGO</v>
      </c>
    </row>
    <row r="37" spans="1:5" x14ac:dyDescent="0.25">
      <c r="A37" s="1" t="s">
        <v>126</v>
      </c>
      <c r="B37" s="1">
        <v>268</v>
      </c>
      <c r="C37" s="1" t="str">
        <f>VLOOKUP(B37,IM!$A$2:$B$144,2,0)</f>
        <v>ABEL PENA BODENLLE</v>
      </c>
      <c r="D37" s="1" t="str">
        <f>VLOOKUP(B37,IM!$A$2:$C$144,3,0)</f>
        <v>INF M</v>
      </c>
      <c r="E37" s="1" t="str">
        <f>VLOOKUP(B37,IM!$A$2:$D$144,4,0)</f>
        <v>EDM DE GUITIRIZ</v>
      </c>
    </row>
    <row r="38" spans="1:5" x14ac:dyDescent="0.25">
      <c r="A38" s="1" t="s">
        <v>127</v>
      </c>
      <c r="B38" s="1">
        <v>255</v>
      </c>
      <c r="C38" s="1" t="str">
        <f>VLOOKUP(B38,IM!$A$2:$B$144,2,0)</f>
        <v>COSMIN MARIAN UNGURIANU</v>
      </c>
      <c r="D38" s="1" t="str">
        <f>VLOOKUP(B38,IM!$A$2:$C$144,3,0)</f>
        <v>INF M</v>
      </c>
      <c r="E38" s="1" t="str">
        <f>VLOOKUP(B38,IM!$A$2:$D$144,4,0)</f>
        <v>CEIP ANTONIO INSUA BERMÚDEZ</v>
      </c>
    </row>
    <row r="39" spans="1:5" x14ac:dyDescent="0.25">
      <c r="A39" s="1" t="s">
        <v>128</v>
      </c>
      <c r="B39" s="1">
        <v>284</v>
      </c>
      <c r="C39" s="1" t="str">
        <f>VLOOKUP(B39,IM!$A$2:$B$144,2,0)</f>
        <v>MARTÍN ROUCO IGLESIAS</v>
      </c>
      <c r="D39" s="1" t="str">
        <f>VLOOKUP(B39,IM!$A$2:$C$144,3,0)</f>
        <v>INF M</v>
      </c>
      <c r="E39" s="1" t="str">
        <f>VLOOKUP(B39,IM!$A$2:$D$144,4,0)</f>
        <v>LUCUS CAIXA RURAL GALEGA</v>
      </c>
    </row>
    <row r="40" spans="1:5" x14ac:dyDescent="0.25">
      <c r="A40" s="1" t="s">
        <v>129</v>
      </c>
      <c r="B40" s="1">
        <v>245</v>
      </c>
      <c r="C40" s="1" t="str">
        <f>VLOOKUP(B40,IM!$A$2:$B$144,2,0)</f>
        <v>XOEL CASTIÑEIRA VARELA</v>
      </c>
      <c r="D40" s="1" t="str">
        <f>VLOOKUP(B40,IM!$A$2:$C$144,3,0)</f>
        <v>INF M</v>
      </c>
      <c r="E40" s="1" t="str">
        <f>VLOOKUP(B40,IM!$A$2:$D$144,4,0)</f>
        <v>ATLETISMO FRIOL</v>
      </c>
    </row>
    <row r="41" spans="1:5" x14ac:dyDescent="0.25">
      <c r="A41" s="1" t="s">
        <v>130</v>
      </c>
      <c r="B41" s="1">
        <v>289</v>
      </c>
      <c r="C41" s="1" t="str">
        <f>VLOOKUP(B41,IM!$A$2:$B$144,2,0)</f>
        <v>DAVID MARTÍNEZ JANEIRO</v>
      </c>
      <c r="D41" s="1" t="str">
        <f>VLOOKUP(B41,IM!$A$2:$C$144,3,0)</f>
        <v>INF M</v>
      </c>
      <c r="E41" s="1" t="str">
        <f>VLOOKUP(B41,IM!$A$2:$D$144,4,0)</f>
        <v>MADERAS BARCIA E.D. LOURENZÁ</v>
      </c>
    </row>
    <row r="42" spans="1:5" x14ac:dyDescent="0.25">
      <c r="A42" s="1" t="s">
        <v>131</v>
      </c>
      <c r="B42" s="1">
        <v>256</v>
      </c>
      <c r="C42" s="1" t="str">
        <f>VLOOKUP(B42,IM!$A$2:$B$144,2,0)</f>
        <v xml:space="preserve">XIAO  SEOANE  VÁZQUEZ </v>
      </c>
      <c r="D42" s="1" t="str">
        <f>VLOOKUP(B42,IM!$A$2:$C$144,3,0)</f>
        <v>INF M</v>
      </c>
      <c r="E42" s="1" t="str">
        <f>VLOOKUP(B42,IM!$A$2:$D$144,4,0)</f>
        <v>CEIP ANTONIO INSUA BERMÚDEZ</v>
      </c>
    </row>
    <row r="43" spans="1:5" x14ac:dyDescent="0.25">
      <c r="A43" s="1" t="s">
        <v>132</v>
      </c>
      <c r="B43" s="1">
        <v>249</v>
      </c>
      <c r="C43" s="1" t="str">
        <f>VLOOKUP(B43,IM!$A$2:$B$144,2,0)</f>
        <v>LUCAS LEONEL MORA ROBLE</v>
      </c>
      <c r="D43" s="1" t="str">
        <f>VLOOKUP(B43,IM!$A$2:$C$144,3,0)</f>
        <v>INF M</v>
      </c>
      <c r="E43" s="1" t="str">
        <f>VLOOKUP(B43,IM!$A$2:$D$144,4,0)</f>
        <v>ATLETISMO RÍA DE FOZ</v>
      </c>
    </row>
    <row r="44" spans="1:5" x14ac:dyDescent="0.25">
      <c r="A44" s="1" t="s">
        <v>133</v>
      </c>
      <c r="B44" s="1">
        <v>258</v>
      </c>
      <c r="C44" s="1" t="str">
        <f>VLOOKUP(B44,IM!$A$2:$B$144,2,0)</f>
        <v>MIGUEL LOZANO RON</v>
      </c>
      <c r="D44" s="1" t="str">
        <f>VLOOKUP(B44,IM!$A$2:$C$144,3,0)</f>
        <v>INF M</v>
      </c>
      <c r="E44" s="1" t="str">
        <f>VLOOKUP(B44,IM!$A$2:$D$144,4,0)</f>
        <v>CEIP ANTONIO INSUA BERMÚDEZ</v>
      </c>
    </row>
    <row r="45" spans="1:5" x14ac:dyDescent="0.25">
      <c r="A45" s="1" t="s">
        <v>134</v>
      </c>
      <c r="B45" s="1">
        <v>257</v>
      </c>
      <c r="C45" s="1" t="str">
        <f>VLOOKUP(B45,IM!$A$2:$B$144,2,0)</f>
        <v>ÓSCAR VEIGA GONZÁLEZ</v>
      </c>
      <c r="D45" s="1" t="str">
        <f>VLOOKUP(B45,IM!$A$2:$C$144,3,0)</f>
        <v>INF M</v>
      </c>
      <c r="E45" s="1" t="str">
        <f>VLOOKUP(B45,IM!$A$2:$D$144,4,0)</f>
        <v>CEIP ANTONIO INSUA BERMÚDEZ</v>
      </c>
    </row>
    <row r="46" spans="1:5" x14ac:dyDescent="0.25">
      <c r="A46" s="1" t="s">
        <v>135</v>
      </c>
      <c r="C46" s="1" t="e">
        <f>VLOOKUP(B46,IM!$A$2:$B$144,2,0)</f>
        <v>#N/A</v>
      </c>
      <c r="D46" s="1" t="e">
        <f>VLOOKUP(B46,AM!$A$2:$C$144,3,0)</f>
        <v>#N/A</v>
      </c>
      <c r="E46" s="1" t="e">
        <f>VLOOKUP(B46,IM!$A$2:$D$144,4,0)</f>
        <v>#N/A</v>
      </c>
    </row>
    <row r="47" spans="1:5" x14ac:dyDescent="0.25">
      <c r="A47" s="1" t="s">
        <v>136</v>
      </c>
      <c r="C47" s="1" t="e">
        <f>VLOOKUP(B47,IM!$A$2:$B$144,2,0)</f>
        <v>#N/A</v>
      </c>
      <c r="D47" s="1" t="e">
        <f>VLOOKUP(B47,AM!$A$2:$C$144,3,0)</f>
        <v>#N/A</v>
      </c>
      <c r="E47" s="1" t="e">
        <f>VLOOKUP(B47,AM!$A$2:$D$144,4,0)</f>
        <v>#N/A</v>
      </c>
    </row>
    <row r="48" spans="1:5" x14ac:dyDescent="0.25">
      <c r="A48" s="1" t="s">
        <v>137</v>
      </c>
      <c r="C48" s="1" t="e">
        <f>VLOOKUP(B48,IM!$A$2:$B$144,2,0)</f>
        <v>#N/A</v>
      </c>
      <c r="D48" s="1" t="e">
        <f>VLOOKUP(B48,AM!$A$2:$C$144,3,0)</f>
        <v>#N/A</v>
      </c>
      <c r="E48" s="1" t="e">
        <f>VLOOKUP(B48,AM!$A$2:$D$144,4,0)</f>
        <v>#N/A</v>
      </c>
    </row>
    <row r="49" spans="1:5" x14ac:dyDescent="0.25">
      <c r="A49" s="1" t="s">
        <v>138</v>
      </c>
      <c r="C49" s="1" t="e">
        <f>VLOOKUP(B49,IM!$A$2:$B$144,2,0)</f>
        <v>#N/A</v>
      </c>
      <c r="D49" s="1" t="e">
        <f>VLOOKUP(B49,AM!$A$2:$C$144,3,0)</f>
        <v>#N/A</v>
      </c>
      <c r="E49" s="1" t="e">
        <f>VLOOKUP(B49,AM!$A$2:$D$144,4,0)</f>
        <v>#N/A</v>
      </c>
    </row>
    <row r="50" spans="1:5" x14ac:dyDescent="0.25">
      <c r="A50" s="1" t="s">
        <v>139</v>
      </c>
      <c r="C50" s="1" t="e">
        <f>VLOOKUP(B50,IM!$A$2:$B$144,2,0)</f>
        <v>#N/A</v>
      </c>
      <c r="D50" s="1" t="e">
        <f>VLOOKUP(B50,AM!$A$2:$C$144,3,0)</f>
        <v>#N/A</v>
      </c>
      <c r="E50" s="1" t="e">
        <f>VLOOKUP(B50,AM!$A$2:$D$144,4,0)</f>
        <v>#N/A</v>
      </c>
    </row>
    <row r="51" spans="1:5" x14ac:dyDescent="0.25">
      <c r="A51" s="1" t="s">
        <v>140</v>
      </c>
      <c r="C51" s="1" t="e">
        <f>VLOOKUP(B51,IM!$A$2:$B$144,2,0)</f>
        <v>#N/A</v>
      </c>
      <c r="D51" s="1" t="e">
        <f>VLOOKUP(B51,AM!$A$2:$C$144,3,0)</f>
        <v>#N/A</v>
      </c>
      <c r="E51" s="1" t="e">
        <f>VLOOKUP(B51,AM!$A$2:$D$144,4,0)</f>
        <v>#N/A</v>
      </c>
    </row>
    <row r="52" spans="1:5" x14ac:dyDescent="0.25">
      <c r="A52" s="1" t="s">
        <v>141</v>
      </c>
      <c r="C52" s="1" t="e">
        <f>VLOOKUP(B52,IM!$A$2:$B$144,2,0)</f>
        <v>#N/A</v>
      </c>
      <c r="D52" s="1" t="e">
        <f>VLOOKUP(B52,AM!$A$2:$C$144,3,0)</f>
        <v>#N/A</v>
      </c>
      <c r="E52" s="1" t="e">
        <f>VLOOKUP(B52,AM!$A$2:$D$144,4,0)</f>
        <v>#N/A</v>
      </c>
    </row>
    <row r="53" spans="1:5" x14ac:dyDescent="0.25">
      <c r="A53" s="1" t="s">
        <v>142</v>
      </c>
      <c r="C53" s="1" t="e">
        <f>VLOOKUP(B53,IM!$A$2:$B$144,2,0)</f>
        <v>#N/A</v>
      </c>
      <c r="D53" s="1" t="e">
        <f>VLOOKUP(B53,AM!$A$2:$C$144,3,0)</f>
        <v>#N/A</v>
      </c>
      <c r="E53" s="1" t="e">
        <f>VLOOKUP(B53,AM!$A$2:$D$144,4,0)</f>
        <v>#N/A</v>
      </c>
    </row>
    <row r="54" spans="1:5" x14ac:dyDescent="0.25">
      <c r="A54" s="1" t="s">
        <v>143</v>
      </c>
      <c r="C54" s="1" t="e">
        <f>VLOOKUP(B54,IM!$A$2:$B$144,2,0)</f>
        <v>#N/A</v>
      </c>
      <c r="D54" s="1" t="e">
        <f>VLOOKUP(B54,AM!$A$2:$C$144,3,0)</f>
        <v>#N/A</v>
      </c>
      <c r="E54" s="1" t="e">
        <f>VLOOKUP(B54,AM!$A$2:$D$144,4,0)</f>
        <v>#N/A</v>
      </c>
    </row>
    <row r="55" spans="1:5" x14ac:dyDescent="0.25">
      <c r="A55" s="1" t="s">
        <v>144</v>
      </c>
      <c r="C55" s="1" t="e">
        <f>VLOOKUP(B55,IM!$A$2:$B$144,2,0)</f>
        <v>#N/A</v>
      </c>
      <c r="D55" s="1" t="e">
        <f>VLOOKUP(B55,AM!$A$2:$C$144,3,0)</f>
        <v>#N/A</v>
      </c>
      <c r="E55" s="1" t="e">
        <f>VLOOKUP(B55,AM!$A$2:$D$144,4,0)</f>
        <v>#N/A</v>
      </c>
    </row>
    <row r="56" spans="1:5" x14ac:dyDescent="0.25">
      <c r="A56" s="1" t="s">
        <v>145</v>
      </c>
      <c r="C56" s="1" t="e">
        <f>VLOOKUP(B56,AM!$A$2:$B$144,2,0)</f>
        <v>#N/A</v>
      </c>
      <c r="D56" s="1" t="e">
        <f>VLOOKUP(B56,AM!$A$2:$C$144,3,0)</f>
        <v>#N/A</v>
      </c>
      <c r="E56" s="1" t="e">
        <f>VLOOKUP(B56,AM!$A$2:$D$144,4,0)</f>
        <v>#N/A</v>
      </c>
    </row>
    <row r="57" spans="1:5" x14ac:dyDescent="0.25">
      <c r="A57" s="1" t="s">
        <v>146</v>
      </c>
      <c r="C57" s="1" t="e">
        <f>VLOOKUP(B57,AM!$A$2:$B$144,2,0)</f>
        <v>#N/A</v>
      </c>
      <c r="D57" s="1" t="e">
        <f>VLOOKUP(B57,AM!$A$2:$C$144,3,0)</f>
        <v>#N/A</v>
      </c>
      <c r="E57" s="1" t="e">
        <f>VLOOKUP(B57,AM!$A$2:$D$144,4,0)</f>
        <v>#N/A</v>
      </c>
    </row>
    <row r="58" spans="1:5" x14ac:dyDescent="0.25">
      <c r="A58" s="1" t="s">
        <v>147</v>
      </c>
      <c r="C58" s="1" t="e">
        <f>VLOOKUP(B58,AM!$A$2:$B$144,2,0)</f>
        <v>#N/A</v>
      </c>
      <c r="D58" s="1" t="e">
        <f>VLOOKUP(B58,AM!$A$2:$C$144,3,0)</f>
        <v>#N/A</v>
      </c>
      <c r="E58" s="1" t="e">
        <f>VLOOKUP(B58,AM!$A$2:$D$144,4,0)</f>
        <v>#N/A</v>
      </c>
    </row>
    <row r="59" spans="1:5" x14ac:dyDescent="0.25">
      <c r="A59" s="1" t="s">
        <v>148</v>
      </c>
      <c r="C59" s="1" t="e">
        <f>VLOOKUP(B59,AM!$A$2:$B$144,2,0)</f>
        <v>#N/A</v>
      </c>
      <c r="D59" s="1" t="e">
        <f>VLOOKUP(B59,AM!$A$2:$C$144,3,0)</f>
        <v>#N/A</v>
      </c>
      <c r="E59" s="1" t="e">
        <f>VLOOKUP(B59,AM!$A$2:$D$144,4,0)</f>
        <v>#N/A</v>
      </c>
    </row>
    <row r="60" spans="1:5" x14ac:dyDescent="0.25">
      <c r="A60" s="1" t="s">
        <v>149</v>
      </c>
      <c r="C60" s="1" t="e">
        <f>VLOOKUP(B60,AM!$A$2:$B$144,2,0)</f>
        <v>#N/A</v>
      </c>
      <c r="D60" s="1" t="e">
        <f>VLOOKUP(B60,AM!$A$2:$C$144,3,0)</f>
        <v>#N/A</v>
      </c>
      <c r="E60" s="1" t="e">
        <f>VLOOKUP(B60,AM!$A$2:$D$144,4,0)</f>
        <v>#N/A</v>
      </c>
    </row>
    <row r="61" spans="1:5" x14ac:dyDescent="0.25">
      <c r="A61" s="1" t="s">
        <v>150</v>
      </c>
      <c r="C61" s="1" t="e">
        <f>VLOOKUP(B61,AM!$A$2:$B$144,2,0)</f>
        <v>#N/A</v>
      </c>
      <c r="D61" s="1" t="e">
        <f>VLOOKUP(B61,AM!$A$2:$C$144,3,0)</f>
        <v>#N/A</v>
      </c>
      <c r="E61" s="1" t="e">
        <f>VLOOKUP(B61,AM!$A$2:$D$144,4,0)</f>
        <v>#N/A</v>
      </c>
    </row>
    <row r="62" spans="1:5" x14ac:dyDescent="0.25">
      <c r="A62" s="1" t="s">
        <v>151</v>
      </c>
      <c r="C62" s="1" t="e">
        <f>VLOOKUP(B62,AM!$A$2:$B$144,2,0)</f>
        <v>#N/A</v>
      </c>
      <c r="D62" s="1" t="e">
        <f>VLOOKUP(B62,AM!$A$2:$C$144,3,0)</f>
        <v>#N/A</v>
      </c>
      <c r="E62" s="1" t="e">
        <f>VLOOKUP(B62,AM!$A$2:$D$144,4,0)</f>
        <v>#N/A</v>
      </c>
    </row>
    <row r="63" spans="1:5" x14ac:dyDescent="0.25">
      <c r="A63" s="1" t="s">
        <v>152</v>
      </c>
      <c r="C63" s="1" t="e">
        <f>VLOOKUP(B63,AM!$A$2:$B$144,2,0)</f>
        <v>#N/A</v>
      </c>
      <c r="D63" s="1" t="e">
        <f>VLOOKUP(B63,AM!$A$2:$C$144,3,0)</f>
        <v>#N/A</v>
      </c>
      <c r="E63" s="1" t="e">
        <f>VLOOKUP(B63,AM!$A$2:$D$144,4,0)</f>
        <v>#N/A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AMK58"/>
  <sheetViews>
    <sheetView zoomScaleNormal="100" workbookViewId="0">
      <selection activeCell="E30" sqref="E30"/>
    </sheetView>
  </sheetViews>
  <sheetFormatPr baseColWidth="10" defaultColWidth="9.140625" defaultRowHeight="15" x14ac:dyDescent="0.25"/>
  <cols>
    <col min="1" max="1" width="7" style="38" customWidth="1"/>
    <col min="2" max="2" width="36.140625" style="38" customWidth="1"/>
    <col min="3" max="3" width="9.42578125" style="38" customWidth="1"/>
    <col min="4" max="4" width="30.28515625" style="38" customWidth="1"/>
    <col min="5" max="1025" width="11.42578125" style="38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23">
        <v>300</v>
      </c>
      <c r="B2" s="39" t="s">
        <v>410</v>
      </c>
      <c r="C2" s="32" t="s">
        <v>411</v>
      </c>
      <c r="D2" s="23" t="s">
        <v>412</v>
      </c>
      <c r="E2" s="4" t="s">
        <v>8</v>
      </c>
    </row>
    <row r="3" spans="1:5" x14ac:dyDescent="0.25">
      <c r="A3" s="23">
        <v>301</v>
      </c>
      <c r="B3" s="40" t="s">
        <v>413</v>
      </c>
      <c r="C3" s="32" t="s">
        <v>411</v>
      </c>
      <c r="D3" s="41" t="s">
        <v>11</v>
      </c>
      <c r="E3" s="4" t="s">
        <v>12</v>
      </c>
    </row>
    <row r="4" spans="1:5" x14ac:dyDescent="0.25">
      <c r="A4" s="23">
        <v>302</v>
      </c>
      <c r="B4" s="40" t="s">
        <v>414</v>
      </c>
      <c r="C4" s="32" t="s">
        <v>411</v>
      </c>
      <c r="D4" s="41" t="s">
        <v>11</v>
      </c>
      <c r="E4" s="4" t="s">
        <v>12</v>
      </c>
    </row>
    <row r="5" spans="1:5" x14ac:dyDescent="0.25">
      <c r="A5" s="23">
        <v>303</v>
      </c>
      <c r="B5" s="40" t="s">
        <v>415</v>
      </c>
      <c r="C5" s="32" t="s">
        <v>411</v>
      </c>
      <c r="D5" s="41" t="s">
        <v>11</v>
      </c>
      <c r="E5" s="4" t="s">
        <v>12</v>
      </c>
    </row>
    <row r="6" spans="1:5" x14ac:dyDescent="0.25">
      <c r="A6" s="23">
        <v>304</v>
      </c>
      <c r="B6" s="40" t="s">
        <v>416</v>
      </c>
      <c r="C6" s="32" t="s">
        <v>411</v>
      </c>
      <c r="D6" s="41" t="s">
        <v>11</v>
      </c>
      <c r="E6" s="4" t="s">
        <v>12</v>
      </c>
    </row>
    <row r="7" spans="1:5" x14ac:dyDescent="0.25">
      <c r="A7" s="23">
        <v>305</v>
      </c>
      <c r="B7" s="40" t="s">
        <v>417</v>
      </c>
      <c r="C7" s="32" t="s">
        <v>411</v>
      </c>
      <c r="D7" s="41" t="s">
        <v>11</v>
      </c>
      <c r="E7" s="4" t="s">
        <v>12</v>
      </c>
    </row>
    <row r="8" spans="1:5" x14ac:dyDescent="0.25">
      <c r="A8" s="23">
        <v>306</v>
      </c>
      <c r="B8" s="40" t="s">
        <v>418</v>
      </c>
      <c r="C8" s="32" t="s">
        <v>411</v>
      </c>
      <c r="D8" s="23" t="s">
        <v>171</v>
      </c>
      <c r="E8" s="4" t="s">
        <v>8</v>
      </c>
    </row>
    <row r="9" spans="1:5" x14ac:dyDescent="0.25">
      <c r="A9" s="23">
        <v>307</v>
      </c>
      <c r="B9" s="42" t="s">
        <v>419</v>
      </c>
      <c r="C9" s="32" t="s">
        <v>411</v>
      </c>
      <c r="D9" s="23" t="s">
        <v>304</v>
      </c>
      <c r="E9" s="4" t="s">
        <v>8</v>
      </c>
    </row>
    <row r="10" spans="1:5" x14ac:dyDescent="0.25">
      <c r="A10" s="23">
        <v>308</v>
      </c>
      <c r="B10" s="39" t="s">
        <v>420</v>
      </c>
      <c r="C10" s="32" t="s">
        <v>411</v>
      </c>
      <c r="D10" s="23" t="s">
        <v>18</v>
      </c>
      <c r="E10" s="4" t="s">
        <v>12</v>
      </c>
    </row>
    <row r="11" spans="1:5" x14ac:dyDescent="0.25">
      <c r="A11" s="23">
        <v>309</v>
      </c>
      <c r="B11" s="39" t="s">
        <v>421</v>
      </c>
      <c r="C11" s="32" t="s">
        <v>411</v>
      </c>
      <c r="D11" s="23" t="s">
        <v>18</v>
      </c>
      <c r="E11" s="4" t="s">
        <v>12</v>
      </c>
    </row>
    <row r="12" spans="1:5" x14ac:dyDescent="0.25">
      <c r="A12" s="23">
        <v>310</v>
      </c>
      <c r="B12" s="39" t="s">
        <v>422</v>
      </c>
      <c r="C12" s="32" t="s">
        <v>411</v>
      </c>
      <c r="D12" s="23" t="s">
        <v>18</v>
      </c>
      <c r="E12" s="4" t="s">
        <v>12</v>
      </c>
    </row>
    <row r="13" spans="1:5" x14ac:dyDescent="0.25">
      <c r="A13" s="23">
        <v>311</v>
      </c>
      <c r="B13" s="39" t="s">
        <v>423</v>
      </c>
      <c r="C13" s="32" t="s">
        <v>411</v>
      </c>
      <c r="D13" s="23" t="s">
        <v>18</v>
      </c>
      <c r="E13" s="4" t="s">
        <v>12</v>
      </c>
    </row>
    <row r="14" spans="1:5" x14ac:dyDescent="0.25">
      <c r="A14" s="23">
        <v>312</v>
      </c>
      <c r="B14" s="9" t="s">
        <v>424</v>
      </c>
      <c r="C14" s="32" t="s">
        <v>411</v>
      </c>
      <c r="D14" s="23" t="s">
        <v>18</v>
      </c>
      <c r="E14" s="4" t="s">
        <v>12</v>
      </c>
    </row>
    <row r="15" spans="1:5" x14ac:dyDescent="0.25">
      <c r="A15" s="23">
        <v>313</v>
      </c>
      <c r="B15" s="39" t="s">
        <v>425</v>
      </c>
      <c r="C15" s="32" t="s">
        <v>411</v>
      </c>
      <c r="D15" s="23" t="s">
        <v>18</v>
      </c>
      <c r="E15" s="4" t="s">
        <v>12</v>
      </c>
    </row>
    <row r="16" spans="1:5" x14ac:dyDescent="0.25">
      <c r="A16" s="23">
        <v>314</v>
      </c>
      <c r="B16" s="40" t="s">
        <v>426</v>
      </c>
      <c r="C16" s="32" t="s">
        <v>411</v>
      </c>
      <c r="D16" s="23" t="s">
        <v>27</v>
      </c>
      <c r="E16" s="4" t="s">
        <v>8</v>
      </c>
    </row>
    <row r="17" spans="1:5" x14ac:dyDescent="0.25">
      <c r="A17" s="23">
        <v>315</v>
      </c>
      <c r="B17" s="43" t="s">
        <v>427</v>
      </c>
      <c r="C17" s="32" t="s">
        <v>411</v>
      </c>
      <c r="D17" s="44" t="s">
        <v>256</v>
      </c>
      <c r="E17" s="4" t="s">
        <v>8</v>
      </c>
    </row>
    <row r="18" spans="1:5" x14ac:dyDescent="0.25">
      <c r="A18" s="23">
        <v>316</v>
      </c>
      <c r="B18" s="42" t="s">
        <v>428</v>
      </c>
      <c r="C18" s="32" t="s">
        <v>411</v>
      </c>
      <c r="D18" s="23" t="s">
        <v>38</v>
      </c>
      <c r="E18" s="4" t="s">
        <v>8</v>
      </c>
    </row>
    <row r="19" spans="1:5" x14ac:dyDescent="0.25">
      <c r="A19" s="23">
        <v>317</v>
      </c>
      <c r="B19" s="39" t="s">
        <v>429</v>
      </c>
      <c r="C19" s="32" t="s">
        <v>411</v>
      </c>
      <c r="D19" s="23" t="s">
        <v>191</v>
      </c>
      <c r="E19" s="4" t="s">
        <v>12</v>
      </c>
    </row>
    <row r="20" spans="1:5" x14ac:dyDescent="0.25">
      <c r="A20" s="23">
        <v>318</v>
      </c>
      <c r="B20" s="39" t="s">
        <v>430</v>
      </c>
      <c r="C20" s="32" t="s">
        <v>411</v>
      </c>
      <c r="D20" s="23" t="s">
        <v>191</v>
      </c>
      <c r="E20" s="4" t="s">
        <v>12</v>
      </c>
    </row>
    <row r="21" spans="1:5" x14ac:dyDescent="0.25">
      <c r="A21" s="23">
        <v>319</v>
      </c>
      <c r="B21" s="39" t="s">
        <v>431</v>
      </c>
      <c r="C21" s="32" t="s">
        <v>411</v>
      </c>
      <c r="D21" s="23" t="s">
        <v>191</v>
      </c>
      <c r="E21" s="4" t="s">
        <v>8</v>
      </c>
    </row>
    <row r="22" spans="1:5" x14ac:dyDescent="0.25">
      <c r="A22" s="23">
        <v>320</v>
      </c>
      <c r="B22" s="39" t="s">
        <v>432</v>
      </c>
      <c r="C22" s="32" t="s">
        <v>411</v>
      </c>
      <c r="D22" s="23" t="s">
        <v>191</v>
      </c>
      <c r="E22" s="4" t="s">
        <v>8</v>
      </c>
    </row>
    <row r="23" spans="1:5" s="29" customFormat="1" ht="15" customHeight="1" x14ac:dyDescent="0.25">
      <c r="A23" s="23">
        <v>321</v>
      </c>
      <c r="B23" s="39" t="s">
        <v>433</v>
      </c>
      <c r="C23" s="32" t="s">
        <v>411</v>
      </c>
      <c r="D23" s="23" t="s">
        <v>191</v>
      </c>
      <c r="E23" s="4" t="s">
        <v>8</v>
      </c>
    </row>
    <row r="24" spans="1:5" s="29" customFormat="1" ht="15" customHeight="1" x14ac:dyDescent="0.25">
      <c r="A24" s="23">
        <v>322</v>
      </c>
      <c r="B24" s="39" t="s">
        <v>434</v>
      </c>
      <c r="C24" s="32" t="s">
        <v>411</v>
      </c>
      <c r="D24" s="23" t="s">
        <v>191</v>
      </c>
      <c r="E24" s="4" t="s">
        <v>8</v>
      </c>
    </row>
    <row r="25" spans="1:5" s="29" customFormat="1" ht="15" customHeight="1" x14ac:dyDescent="0.25">
      <c r="A25" s="23">
        <v>323</v>
      </c>
      <c r="B25" s="39" t="s">
        <v>435</v>
      </c>
      <c r="C25" s="32" t="s">
        <v>411</v>
      </c>
      <c r="D25" s="23" t="s">
        <v>318</v>
      </c>
      <c r="E25" s="4" t="s">
        <v>8</v>
      </c>
    </row>
    <row r="26" spans="1:5" s="29" customFormat="1" ht="15" customHeight="1" x14ac:dyDescent="0.25">
      <c r="A26" s="23">
        <v>324</v>
      </c>
      <c r="B26" s="39" t="s">
        <v>436</v>
      </c>
      <c r="C26" s="32" t="s">
        <v>411</v>
      </c>
      <c r="D26" s="23" t="s">
        <v>318</v>
      </c>
      <c r="E26" s="4" t="s">
        <v>8</v>
      </c>
    </row>
    <row r="27" spans="1:5" ht="15" customHeight="1" x14ac:dyDescent="0.25">
      <c r="A27" s="23">
        <v>325</v>
      </c>
      <c r="B27" s="39" t="s">
        <v>437</v>
      </c>
      <c r="C27" s="32" t="s">
        <v>411</v>
      </c>
      <c r="D27" s="23" t="s">
        <v>50</v>
      </c>
      <c r="E27" s="4" t="s">
        <v>8</v>
      </c>
    </row>
    <row r="28" spans="1:5" ht="15" customHeight="1" x14ac:dyDescent="0.25">
      <c r="A28" s="23">
        <v>326</v>
      </c>
      <c r="B28" s="40" t="s">
        <v>438</v>
      </c>
      <c r="C28" s="32" t="s">
        <v>411</v>
      </c>
      <c r="D28" s="23" t="s">
        <v>50</v>
      </c>
      <c r="E28" s="4" t="s">
        <v>8</v>
      </c>
    </row>
    <row r="29" spans="1:5" ht="15" customHeight="1" x14ac:dyDescent="0.25">
      <c r="A29" s="23">
        <v>327</v>
      </c>
      <c r="B29" s="40" t="s">
        <v>439</v>
      </c>
      <c r="C29" s="32" t="s">
        <v>411</v>
      </c>
      <c r="D29" s="23" t="s">
        <v>50</v>
      </c>
      <c r="E29" s="4" t="s">
        <v>8</v>
      </c>
    </row>
    <row r="30" spans="1:5" ht="15" customHeight="1" x14ac:dyDescent="0.25">
      <c r="A30" s="23">
        <v>328</v>
      </c>
      <c r="B30" s="39" t="s">
        <v>440</v>
      </c>
      <c r="C30" s="32" t="s">
        <v>411</v>
      </c>
      <c r="D30" s="23" t="s">
        <v>52</v>
      </c>
      <c r="E30" s="4" t="s">
        <v>12</v>
      </c>
    </row>
    <row r="31" spans="1:5" ht="15" customHeight="1" x14ac:dyDescent="0.25">
      <c r="A31" s="23">
        <v>329</v>
      </c>
      <c r="B31" s="39" t="s">
        <v>441</v>
      </c>
      <c r="C31" s="32" t="s">
        <v>411</v>
      </c>
      <c r="D31" s="23" t="s">
        <v>52</v>
      </c>
      <c r="E31" s="4" t="s">
        <v>12</v>
      </c>
    </row>
    <row r="32" spans="1:5" ht="15" customHeight="1" x14ac:dyDescent="0.25">
      <c r="A32" s="23">
        <v>330</v>
      </c>
      <c r="B32" s="39" t="s">
        <v>442</v>
      </c>
      <c r="C32" s="32" t="s">
        <v>411</v>
      </c>
      <c r="D32" s="23" t="s">
        <v>52</v>
      </c>
      <c r="E32" s="4" t="s">
        <v>12</v>
      </c>
    </row>
    <row r="33" spans="1:5" ht="15" customHeight="1" x14ac:dyDescent="0.25">
      <c r="A33" s="23">
        <v>331</v>
      </c>
      <c r="B33" s="39" t="s">
        <v>443</v>
      </c>
      <c r="C33" s="32" t="s">
        <v>411</v>
      </c>
      <c r="D33" s="23" t="s">
        <v>52</v>
      </c>
      <c r="E33" s="4" t="s">
        <v>12</v>
      </c>
    </row>
    <row r="34" spans="1:5" ht="15" customHeight="1" x14ac:dyDescent="0.25">
      <c r="A34" s="23">
        <v>332</v>
      </c>
      <c r="B34" s="39" t="s">
        <v>444</v>
      </c>
      <c r="C34" s="32" t="s">
        <v>411</v>
      </c>
      <c r="D34" s="23" t="s">
        <v>52</v>
      </c>
      <c r="E34" s="4" t="s">
        <v>12</v>
      </c>
    </row>
    <row r="35" spans="1:5" ht="15" customHeight="1" x14ac:dyDescent="0.25">
      <c r="A35" s="23">
        <v>333</v>
      </c>
      <c r="B35" s="39" t="s">
        <v>445</v>
      </c>
      <c r="C35" s="32" t="s">
        <v>411</v>
      </c>
      <c r="D35" s="23" t="s">
        <v>52</v>
      </c>
      <c r="E35" s="4" t="s">
        <v>12</v>
      </c>
    </row>
    <row r="36" spans="1:5" ht="15" customHeight="1" x14ac:dyDescent="0.25">
      <c r="A36" s="23">
        <v>334</v>
      </c>
      <c r="B36" s="39" t="s">
        <v>446</v>
      </c>
      <c r="C36" s="32" t="s">
        <v>411</v>
      </c>
      <c r="D36" s="23" t="s">
        <v>55</v>
      </c>
      <c r="E36" s="4" t="s">
        <v>12</v>
      </c>
    </row>
    <row r="37" spans="1:5" ht="15" customHeight="1" x14ac:dyDescent="0.25">
      <c r="A37" s="23">
        <v>335</v>
      </c>
      <c r="B37" s="39" t="s">
        <v>447</v>
      </c>
      <c r="C37" s="32" t="s">
        <v>411</v>
      </c>
      <c r="D37" s="23" t="s">
        <v>55</v>
      </c>
      <c r="E37" s="4" t="s">
        <v>12</v>
      </c>
    </row>
    <row r="38" spans="1:5" ht="15" customHeight="1" x14ac:dyDescent="0.25">
      <c r="A38" s="23">
        <v>336</v>
      </c>
      <c r="B38" s="39" t="s">
        <v>448</v>
      </c>
      <c r="C38" s="32" t="s">
        <v>411</v>
      </c>
      <c r="D38" s="23" t="s">
        <v>55</v>
      </c>
      <c r="E38" s="4" t="s">
        <v>12</v>
      </c>
    </row>
    <row r="39" spans="1:5" x14ac:dyDescent="0.25">
      <c r="A39" s="23">
        <v>337</v>
      </c>
      <c r="B39" s="39" t="s">
        <v>449</v>
      </c>
      <c r="C39" s="32" t="s">
        <v>411</v>
      </c>
      <c r="D39" s="23" t="s">
        <v>55</v>
      </c>
      <c r="E39" s="4" t="s">
        <v>12</v>
      </c>
    </row>
    <row r="40" spans="1:5" x14ac:dyDescent="0.25">
      <c r="A40" s="23">
        <v>338</v>
      </c>
      <c r="B40" s="39" t="s">
        <v>450</v>
      </c>
      <c r="C40" s="32" t="s">
        <v>411</v>
      </c>
      <c r="D40" s="23" t="s">
        <v>55</v>
      </c>
      <c r="E40" s="4" t="s">
        <v>12</v>
      </c>
    </row>
    <row r="41" spans="1:5" x14ac:dyDescent="0.25">
      <c r="A41" s="23">
        <v>339</v>
      </c>
      <c r="B41" s="39" t="s">
        <v>451</v>
      </c>
      <c r="C41" s="32" t="s">
        <v>411</v>
      </c>
      <c r="D41" s="23" t="s">
        <v>55</v>
      </c>
      <c r="E41" s="4" t="s">
        <v>12</v>
      </c>
    </row>
    <row r="42" spans="1:5" x14ac:dyDescent="0.25">
      <c r="A42" s="23">
        <v>340</v>
      </c>
      <c r="B42" s="39" t="s">
        <v>452</v>
      </c>
      <c r="C42" s="32" t="s">
        <v>411</v>
      </c>
      <c r="D42" s="44" t="s">
        <v>207</v>
      </c>
      <c r="E42" s="4" t="s">
        <v>12</v>
      </c>
    </row>
    <row r="43" spans="1:5" x14ac:dyDescent="0.25">
      <c r="A43" s="23">
        <v>341</v>
      </c>
      <c r="B43" s="39" t="s">
        <v>453</v>
      </c>
      <c r="C43" s="32" t="s">
        <v>411</v>
      </c>
      <c r="D43" s="44" t="s">
        <v>207</v>
      </c>
      <c r="E43" s="4" t="s">
        <v>12</v>
      </c>
    </row>
    <row r="44" spans="1:5" x14ac:dyDescent="0.25">
      <c r="A44" s="23">
        <v>342</v>
      </c>
      <c r="B44" s="39" t="s">
        <v>454</v>
      </c>
      <c r="C44" s="32" t="s">
        <v>411</v>
      </c>
      <c r="D44" s="44" t="s">
        <v>207</v>
      </c>
      <c r="E44" s="4" t="s">
        <v>12</v>
      </c>
    </row>
    <row r="45" spans="1:5" x14ac:dyDescent="0.25">
      <c r="A45" s="23">
        <v>343</v>
      </c>
      <c r="B45" s="39" t="s">
        <v>455</v>
      </c>
      <c r="C45" s="32" t="s">
        <v>411</v>
      </c>
      <c r="D45" s="44" t="s">
        <v>207</v>
      </c>
      <c r="E45" s="4" t="s">
        <v>12</v>
      </c>
    </row>
    <row r="46" spans="1:5" x14ac:dyDescent="0.25">
      <c r="A46" s="23">
        <v>344</v>
      </c>
      <c r="B46" s="39" t="s">
        <v>456</v>
      </c>
      <c r="C46" s="32" t="s">
        <v>411</v>
      </c>
      <c r="D46" s="44" t="s">
        <v>207</v>
      </c>
      <c r="E46" s="4" t="s">
        <v>12</v>
      </c>
    </row>
    <row r="47" spans="1:5" x14ac:dyDescent="0.25">
      <c r="A47" s="23">
        <v>345</v>
      </c>
      <c r="B47" s="39" t="s">
        <v>457</v>
      </c>
      <c r="C47" s="32" t="s">
        <v>411</v>
      </c>
      <c r="D47" s="44" t="s">
        <v>207</v>
      </c>
      <c r="E47" s="4" t="s">
        <v>12</v>
      </c>
    </row>
    <row r="48" spans="1:5" x14ac:dyDescent="0.25">
      <c r="A48" s="23">
        <v>346</v>
      </c>
      <c r="B48" s="39" t="s">
        <v>458</v>
      </c>
      <c r="C48" s="32" t="s">
        <v>411</v>
      </c>
      <c r="D48" s="23" t="s">
        <v>71</v>
      </c>
      <c r="E48" s="4" t="s">
        <v>12</v>
      </c>
    </row>
    <row r="49" spans="1:5" x14ac:dyDescent="0.25">
      <c r="A49" s="23">
        <v>347</v>
      </c>
      <c r="B49" s="39" t="s">
        <v>459</v>
      </c>
      <c r="C49" s="32" t="s">
        <v>411</v>
      </c>
      <c r="D49" s="23" t="s">
        <v>71</v>
      </c>
      <c r="E49" s="4" t="s">
        <v>12</v>
      </c>
    </row>
    <row r="50" spans="1:5" x14ac:dyDescent="0.25">
      <c r="A50" s="23">
        <v>348</v>
      </c>
      <c r="B50" s="39" t="s">
        <v>460</v>
      </c>
      <c r="C50" s="32" t="s">
        <v>411</v>
      </c>
      <c r="D50" s="23" t="s">
        <v>71</v>
      </c>
      <c r="E50" s="4" t="s">
        <v>12</v>
      </c>
    </row>
    <row r="51" spans="1:5" x14ac:dyDescent="0.25">
      <c r="A51" s="23">
        <v>349</v>
      </c>
      <c r="B51" s="39" t="s">
        <v>461</v>
      </c>
      <c r="C51" s="32" t="s">
        <v>411</v>
      </c>
      <c r="D51" s="23" t="s">
        <v>71</v>
      </c>
      <c r="E51" s="4" t="s">
        <v>12</v>
      </c>
    </row>
    <row r="52" spans="1:5" x14ac:dyDescent="0.25">
      <c r="A52" s="23">
        <v>350</v>
      </c>
      <c r="B52" s="39" t="s">
        <v>462</v>
      </c>
      <c r="C52" s="32" t="s">
        <v>411</v>
      </c>
      <c r="D52" s="23" t="s">
        <v>71</v>
      </c>
      <c r="E52" s="4" t="s">
        <v>12</v>
      </c>
    </row>
    <row r="53" spans="1:5" x14ac:dyDescent="0.25">
      <c r="A53" s="23">
        <v>351</v>
      </c>
      <c r="B53" s="39" t="s">
        <v>463</v>
      </c>
      <c r="C53" s="32" t="s">
        <v>411</v>
      </c>
      <c r="D53" s="23" t="s">
        <v>71</v>
      </c>
      <c r="E53" s="4" t="s">
        <v>12</v>
      </c>
    </row>
    <row r="54" spans="1:5" x14ac:dyDescent="0.25">
      <c r="A54" s="14"/>
      <c r="B54" s="37"/>
      <c r="C54" s="16"/>
      <c r="D54" s="14"/>
    </row>
    <row r="55" spans="1:5" x14ac:dyDescent="0.25">
      <c r="A55" s="14"/>
      <c r="B55" s="37"/>
      <c r="C55" s="16"/>
      <c r="D55" s="14"/>
    </row>
    <row r="56" spans="1:5" x14ac:dyDescent="0.25">
      <c r="A56" s="14"/>
      <c r="B56" s="37"/>
      <c r="C56" s="16"/>
      <c r="D56" s="14"/>
    </row>
    <row r="57" spans="1:5" x14ac:dyDescent="0.25">
      <c r="A57" s="14"/>
      <c r="B57" s="37"/>
      <c r="C57" s="16"/>
      <c r="D57" s="14"/>
    </row>
    <row r="58" spans="1:5" x14ac:dyDescent="0.25">
      <c r="A58" s="14"/>
      <c r="B58" s="37"/>
      <c r="C58" s="16"/>
      <c r="D58" s="1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63"/>
  <sheetViews>
    <sheetView topLeftCell="A17" zoomScaleNormal="100" workbookViewId="0">
      <selection activeCell="E41" sqref="E41"/>
    </sheetView>
  </sheetViews>
  <sheetFormatPr baseColWidth="10" defaultColWidth="9.140625" defaultRowHeight="15" x14ac:dyDescent="0.25"/>
  <cols>
    <col min="1" max="1" width="6" style="1" customWidth="1"/>
    <col min="2" max="2" width="6.5703125" style="1" customWidth="1"/>
    <col min="3" max="3" width="31.28515625" style="1" customWidth="1"/>
    <col min="4" max="4" width="12.28515625" style="1" customWidth="1"/>
    <col min="5" max="5" width="21.7109375" style="1" customWidth="1"/>
    <col min="6" max="6" width="8" style="1" customWidth="1"/>
    <col min="7" max="7" width="11.42578125" style="21"/>
    <col min="8" max="1025" width="11.42578125" style="1"/>
  </cols>
  <sheetData>
    <row r="1" spans="1:6" x14ac:dyDescent="0.25">
      <c r="A1" s="2" t="s">
        <v>80</v>
      </c>
      <c r="B1" s="2" t="s">
        <v>0</v>
      </c>
      <c r="C1" s="2" t="s">
        <v>1</v>
      </c>
      <c r="D1" s="2" t="s">
        <v>464</v>
      </c>
      <c r="E1" s="2" t="s">
        <v>3</v>
      </c>
      <c r="F1" s="25" t="s">
        <v>81</v>
      </c>
    </row>
    <row r="2" spans="1:6" x14ac:dyDescent="0.25">
      <c r="A2" s="1" t="s">
        <v>82</v>
      </c>
      <c r="B2" s="1">
        <v>328</v>
      </c>
      <c r="C2" s="1" t="str">
        <f>VLOOKUP(B2,IF!$A$2:$B$131,2,0)</f>
        <v>XELA MTNEZ DOMINGUEZ</v>
      </c>
      <c r="D2" s="1" t="str">
        <f>VLOOKUP(B2,IF!$A$2:$C$187,3,0)</f>
        <v>INF F</v>
      </c>
      <c r="E2" s="1" t="str">
        <f>VLOOKUP(B2,IF!$A$2:$D$131,4,0)</f>
        <v>ESCOLA ATLETICA LUCENSE</v>
      </c>
      <c r="F2" s="34">
        <v>0.23194444444444401</v>
      </c>
    </row>
    <row r="3" spans="1:6" x14ac:dyDescent="0.25">
      <c r="A3" s="1" t="s">
        <v>84</v>
      </c>
      <c r="B3" s="1">
        <v>329</v>
      </c>
      <c r="C3" s="1" t="str">
        <f>VLOOKUP(B3,IF!$A$2:$B$131,2,0)</f>
        <v>SARA GUEDES DO NASCEMENTO</v>
      </c>
      <c r="D3" s="1" t="str">
        <f>VLOOKUP(B3,IF!$A$2:$C$131,3,0)</f>
        <v>INF F</v>
      </c>
      <c r="E3" s="1" t="str">
        <f>VLOOKUP(B3,IF!$A$2:$D$131,4,0)</f>
        <v>ESCOLA ATLETICA LUCENSE</v>
      </c>
      <c r="F3" s="34">
        <v>0.25555555555555598</v>
      </c>
    </row>
    <row r="4" spans="1:6" x14ac:dyDescent="0.25">
      <c r="A4" s="1" t="s">
        <v>86</v>
      </c>
      <c r="B4" s="1">
        <v>341</v>
      </c>
      <c r="C4" s="1" t="str">
        <f>VLOOKUP(B4,IF!$A$2:$B$131,2,0)</f>
        <v>CARLA DÍAZ PARDO</v>
      </c>
      <c r="D4" s="1" t="str">
        <f>VLOOKUP(B4,IF!$A$2:$C$131,3,0)</f>
        <v>INF F</v>
      </c>
      <c r="E4" s="1" t="str">
        <f>VLOOKUP(B4,IF!$A$2:$D$131,4,0)</f>
        <v>LUCUS CAIXA RURAL GALEGA</v>
      </c>
      <c r="F4" s="34">
        <v>0.26111111111111102</v>
      </c>
    </row>
    <row r="5" spans="1:6" x14ac:dyDescent="0.25">
      <c r="A5" s="1" t="s">
        <v>88</v>
      </c>
      <c r="B5" s="1">
        <v>342</v>
      </c>
      <c r="C5" s="1" t="str">
        <f>VLOOKUP(B5,IF!$A$2:$B$131,2,0)</f>
        <v xml:space="preserve">ESTELA DÍAZ DÍAZ </v>
      </c>
      <c r="D5" s="1" t="str">
        <f>VLOOKUP(B5,IF!$A$2:$C$131,3,0)</f>
        <v>INF F</v>
      </c>
      <c r="E5" s="1" t="str">
        <f>VLOOKUP(B5,IF!$A$2:$D$131,4,0)</f>
        <v>LUCUS CAIXA RURAL GALEGA</v>
      </c>
      <c r="F5" s="21" t="s">
        <v>465</v>
      </c>
    </row>
    <row r="6" spans="1:6" x14ac:dyDescent="0.25">
      <c r="A6" s="1" t="s">
        <v>90</v>
      </c>
      <c r="B6" s="1">
        <v>330</v>
      </c>
      <c r="C6" s="1" t="str">
        <f>VLOOKUP(B6,IF!$A$2:$B$131,2,0)</f>
        <v>ALDARA MEILAN GARCIA</v>
      </c>
      <c r="D6" s="1" t="str">
        <f>VLOOKUP(B6,IF!$A$2:$C$131,3,0)</f>
        <v>INF F</v>
      </c>
      <c r="E6" s="1" t="str">
        <f>VLOOKUP(B6,IF!$A$2:$D$131,4,0)</f>
        <v>ESCOLA ATLETICA LUCENSE</v>
      </c>
      <c r="F6" s="21" t="s">
        <v>466</v>
      </c>
    </row>
    <row r="7" spans="1:6" x14ac:dyDescent="0.25">
      <c r="A7" s="1" t="s">
        <v>92</v>
      </c>
      <c r="B7" s="1">
        <v>343</v>
      </c>
      <c r="C7" s="1" t="str">
        <f>VLOOKUP(B7,IF!$A$2:$B$131,2,0)</f>
        <v>EVA DÍAZ GARCÍA</v>
      </c>
      <c r="D7" s="1" t="str">
        <f>VLOOKUP(B7,IF!$A$2:$C$131,3,0)</f>
        <v>INF F</v>
      </c>
      <c r="E7" s="1" t="str">
        <f>VLOOKUP(B7,IF!$A$2:$D$131,4,0)</f>
        <v>LUCUS CAIXA RURAL GALEGA</v>
      </c>
      <c r="F7" s="21" t="s">
        <v>467</v>
      </c>
    </row>
    <row r="8" spans="1:6" x14ac:dyDescent="0.25">
      <c r="A8" s="1" t="s">
        <v>94</v>
      </c>
      <c r="B8" s="1">
        <v>344</v>
      </c>
      <c r="C8" s="1" t="str">
        <f>VLOOKUP(B8,IF!$A$2:$B$131,2,0)</f>
        <v>MARÍA QUINTELA RÍO</v>
      </c>
      <c r="D8" s="1" t="str">
        <f>VLOOKUP(B8,IF!$A$2:$C$131,3,0)</f>
        <v>INF F</v>
      </c>
      <c r="E8" s="1" t="str">
        <f>VLOOKUP(B8,IF!$A$2:$D$131,4,0)</f>
        <v>LUCUS CAIXA RURAL GALEGA</v>
      </c>
      <c r="F8" s="21" t="s">
        <v>468</v>
      </c>
    </row>
    <row r="9" spans="1:6" x14ac:dyDescent="0.25">
      <c r="A9" s="1" t="s">
        <v>96</v>
      </c>
      <c r="B9" s="1">
        <v>331</v>
      </c>
      <c r="C9" s="1" t="str">
        <f>VLOOKUP(B9,IF!$A$2:$B$131,2,0)</f>
        <v>MARTA MARIÑO BESTEIRO</v>
      </c>
      <c r="D9" s="1" t="str">
        <f>VLOOKUP(B9,IF!$A$2:$C$131,3,0)</f>
        <v>INF F</v>
      </c>
      <c r="E9" s="1" t="str">
        <f>VLOOKUP(B9,IF!$A$2:$D$131,4,0)</f>
        <v>ESCOLA ATLETICA LUCENSE</v>
      </c>
      <c r="F9" s="21" t="s">
        <v>469</v>
      </c>
    </row>
    <row r="10" spans="1:6" x14ac:dyDescent="0.25">
      <c r="A10" s="1" t="s">
        <v>97</v>
      </c>
      <c r="B10" s="1">
        <v>340</v>
      </c>
      <c r="C10" s="1" t="str">
        <f>VLOOKUP(B10,IF!$A$2:$B$131,2,0)</f>
        <v>ANTÍA PERNAS RODRÍGUEZ</v>
      </c>
      <c r="D10" s="1" t="str">
        <f>VLOOKUP(B10,IF!$A$2:$C$131,3,0)</f>
        <v>INF F</v>
      </c>
      <c r="E10" s="1" t="str">
        <f>VLOOKUP(B10,IF!$A$2:$D$131,4,0)</f>
        <v>LUCUS CAIXA RURAL GALEGA</v>
      </c>
      <c r="F10" s="21" t="s">
        <v>470</v>
      </c>
    </row>
    <row r="11" spans="1:6" x14ac:dyDescent="0.25">
      <c r="A11" s="1" t="s">
        <v>99</v>
      </c>
      <c r="B11" s="1">
        <v>325</v>
      </c>
      <c r="C11" s="1" t="str">
        <f>VLOOKUP(B11,IF!$A$2:$B$131,2,0)</f>
        <v>ANTIA YANIRE PRECIADO DOBARGANES</v>
      </c>
      <c r="D11" s="1" t="str">
        <f>VLOOKUP(B11,IF!$A$2:$C$131,3,0)</f>
        <v>INF F</v>
      </c>
      <c r="E11" s="1" t="str">
        <f>VLOOKUP(B11,IF!$A$2:$D$131,4,0)</f>
        <v>EDM OUTEIRO DE REI</v>
      </c>
      <c r="F11" s="21" t="s">
        <v>471</v>
      </c>
    </row>
    <row r="12" spans="1:6" x14ac:dyDescent="0.25">
      <c r="A12" s="1" t="s">
        <v>101</v>
      </c>
      <c r="B12" s="1">
        <v>345</v>
      </c>
      <c r="C12" s="1" t="str">
        <f>VLOOKUP(B12,IF!$A$2:$B$131,2,0)</f>
        <v>SARA ÁLVAREZ CIVEIRA</v>
      </c>
      <c r="D12" s="1" t="str">
        <f>VLOOKUP(B12,IF!$A$2:$C$131,3,0)</f>
        <v>INF F</v>
      </c>
      <c r="E12" s="1" t="str">
        <f>VLOOKUP(B12,IF!$A$2:$D$131,4,0)</f>
        <v>LUCUS CAIXA RURAL GALEGA</v>
      </c>
    </row>
    <row r="13" spans="1:6" x14ac:dyDescent="0.25">
      <c r="A13" s="1" t="s">
        <v>102</v>
      </c>
      <c r="B13" s="1">
        <v>336</v>
      </c>
      <c r="C13" s="1" t="str">
        <f>VLOOKUP(B13,IF!$A$2:$B$131,2,0)</f>
        <v>PETEIRO DIAZ BELEN</v>
      </c>
      <c r="D13" s="1" t="str">
        <f>VLOOKUP(B13,IF!$A$2:$C$131,3,0)</f>
        <v>INF F</v>
      </c>
      <c r="E13" s="1" t="str">
        <f>VLOOKUP(B13,IF!$A$2:$D$131,4,0)</f>
        <v>FRANCISCANOS LUGO</v>
      </c>
    </row>
    <row r="14" spans="1:6" x14ac:dyDescent="0.25">
      <c r="A14" s="1" t="s">
        <v>103</v>
      </c>
      <c r="B14" s="1">
        <v>301</v>
      </c>
      <c r="C14" s="1" t="str">
        <f>VLOOKUP(B14,IF!$A$2:$B$131,2,0)</f>
        <v xml:space="preserve">REBECA ARIAS VIZCAÍNO </v>
      </c>
      <c r="D14" s="1" t="str">
        <f>VLOOKUP(B14,IF!$A$2:$C$131,3,0)</f>
        <v>INF F</v>
      </c>
      <c r="E14" s="1" t="str">
        <f>VLOOKUP(B14,IF!$A$2:$D$131,4,0)</f>
        <v>ATLETISMO FRIOL</v>
      </c>
    </row>
    <row r="15" spans="1:6" x14ac:dyDescent="0.25">
      <c r="A15" s="1" t="s">
        <v>104</v>
      </c>
      <c r="B15" s="1">
        <v>315</v>
      </c>
      <c r="C15" s="1" t="str">
        <f>VLOOKUP(B15,IF!$A$2:$B$131,2,0)</f>
        <v>ANDREA RODRÍGUEZ DORADO</v>
      </c>
      <c r="D15" s="1" t="str">
        <f>VLOOKUP(B15,IF!$A$2:$C$131,3,0)</f>
        <v>INF F</v>
      </c>
      <c r="E15" s="1" t="str">
        <f>VLOOKUP(B15,IF!$A$2:$D$131,4,0)</f>
        <v>CLUB ATLETISMO RIBADEO</v>
      </c>
    </row>
    <row r="16" spans="1:6" x14ac:dyDescent="0.25">
      <c r="A16" s="1" t="s">
        <v>105</v>
      </c>
      <c r="B16" s="1">
        <v>338</v>
      </c>
      <c r="C16" s="1" t="str">
        <f>VLOOKUP(B16,IF!$A$2:$B$131,2,0)</f>
        <v>CORREDOIRA COIRA PILAR</v>
      </c>
      <c r="D16" s="1" t="str">
        <f>VLOOKUP(B16,IF!$A$2:$C$131,3,0)</f>
        <v>INF F</v>
      </c>
      <c r="E16" s="1" t="str">
        <f>VLOOKUP(B16,IF!$A$2:$D$131,4,0)</f>
        <v>FRANCISCANOS LUGO</v>
      </c>
    </row>
    <row r="17" spans="1:5" x14ac:dyDescent="0.25">
      <c r="A17" s="1" t="s">
        <v>106</v>
      </c>
      <c r="B17" s="1">
        <v>307</v>
      </c>
      <c r="C17" s="1" t="str">
        <f>VLOOKUP(B17,IF!$A$2:$B$131,2,0)</f>
        <v>RIGUERA DOVALE, KAREN</v>
      </c>
      <c r="D17" s="1" t="str">
        <f>VLOOKUP(B17,IF!$A$2:$C$131,3,0)</f>
        <v>INF F</v>
      </c>
      <c r="E17" s="1" t="str">
        <f>VLOOKUP(B17,IF!$A$2:$D$131,4,0)</f>
        <v>C.E.I.P. SANTA RITA</v>
      </c>
    </row>
    <row r="18" spans="1:5" x14ac:dyDescent="0.25">
      <c r="A18" s="1" t="s">
        <v>107</v>
      </c>
      <c r="B18" s="1">
        <v>324</v>
      </c>
      <c r="C18" s="1" t="str">
        <f>VLOOKUP(B18,IF!$A$2:$B$131,2,0)</f>
        <v>MARTA ELISA SANMARTIN CAMPELLO</v>
      </c>
      <c r="D18" s="1" t="str">
        <f>VLOOKUP(B18,IF!$A$2:$C$131,3,0)</f>
        <v>INF F</v>
      </c>
      <c r="E18" s="1" t="str">
        <f>VLOOKUP(B18,IF!$A$2:$D$131,4,0)</f>
        <v>EDM DE GUITIRIZ</v>
      </c>
    </row>
    <row r="19" spans="1:5" x14ac:dyDescent="0.25">
      <c r="A19" s="1" t="s">
        <v>108</v>
      </c>
      <c r="B19" s="1">
        <v>333</v>
      </c>
      <c r="C19" s="1" t="str">
        <f>VLOOKUP(B19,IF!$A$2:$B$131,2,0)</f>
        <v>CARLOTA VILANOVA CABANA</v>
      </c>
      <c r="D19" s="1" t="str">
        <f>VLOOKUP(B19,IF!$A$2:$C$131,3,0)</f>
        <v>INF F</v>
      </c>
      <c r="E19" s="1" t="str">
        <f>VLOOKUP(B19,IF!$A$2:$D$131,4,0)</f>
        <v>ESCOLA ATLETICA LUCENSE</v>
      </c>
    </row>
    <row r="20" spans="1:5" x14ac:dyDescent="0.25">
      <c r="A20" s="1" t="s">
        <v>109</v>
      </c>
      <c r="B20" s="1">
        <v>332</v>
      </c>
      <c r="C20" s="1" t="str">
        <f>VLOOKUP(B20,IF!$A$2:$B$131,2,0)</f>
        <v>SOFIA CARRIZO GALLARDO</v>
      </c>
      <c r="D20" s="1" t="str">
        <f>VLOOKUP(B20,IF!$A$2:$C$131,3,0)</f>
        <v>INF F</v>
      </c>
      <c r="E20" s="1" t="str">
        <f>VLOOKUP(B20,IF!$A$2:$D$131,4,0)</f>
        <v>ESCOLA ATLETICA LUCENSE</v>
      </c>
    </row>
    <row r="21" spans="1:5" x14ac:dyDescent="0.25">
      <c r="A21" s="1" t="s">
        <v>110</v>
      </c>
      <c r="B21" s="1">
        <v>326</v>
      </c>
      <c r="C21" s="1" t="str">
        <f>VLOOKUP(B21,IF!$A$2:$B$131,2,0)</f>
        <v>SHALMA RODRIGUEZ RODIL</v>
      </c>
      <c r="D21" s="1" t="str">
        <f>VLOOKUP(B21,IF!$A$2:$C$131,3,0)</f>
        <v>INF F</v>
      </c>
      <c r="E21" s="1" t="str">
        <f>VLOOKUP(B21,IF!$A$2:$D$131,4,0)</f>
        <v>EDM OUTEIRO DE REI</v>
      </c>
    </row>
    <row r="22" spans="1:5" x14ac:dyDescent="0.25">
      <c r="A22" s="1" t="s">
        <v>111</v>
      </c>
      <c r="B22" s="1">
        <v>348</v>
      </c>
      <c r="C22" s="1" t="str">
        <f>VLOOKUP(B22,IF!$A$2:$B$131,2,0)</f>
        <v>DIANA LASTRA RIVAS</v>
      </c>
      <c r="D22" s="1" t="str">
        <f>VLOOKUP(B22,IF!$A$2:$C$131,3,0)</f>
        <v>INF F</v>
      </c>
      <c r="E22" s="1" t="str">
        <f>VLOOKUP(B22,IF!$A$2:$D$131,4,0)</f>
        <v>MADERAS BARCIA E.D. LOURENZÁ</v>
      </c>
    </row>
    <row r="23" spans="1:5" x14ac:dyDescent="0.25">
      <c r="A23" s="1" t="s">
        <v>112</v>
      </c>
      <c r="B23" s="1">
        <v>339</v>
      </c>
      <c r="C23" s="1" t="str">
        <f>VLOOKUP(B23,IF!$A$2:$B$131,2,0)</f>
        <v>LOPEZ DE JUAN CANDELA</v>
      </c>
      <c r="D23" s="1" t="str">
        <f>VLOOKUP(B23,IF!$A$2:$C$131,3,0)</f>
        <v>INF F</v>
      </c>
      <c r="E23" s="1" t="str">
        <f>VLOOKUP(B23,IF!$A$2:$D$131,4,0)</f>
        <v>FRANCISCANOS LUGO</v>
      </c>
    </row>
    <row r="24" spans="1:5" x14ac:dyDescent="0.25">
      <c r="A24" s="1" t="s">
        <v>113</v>
      </c>
      <c r="B24" s="1">
        <v>309</v>
      </c>
      <c r="C24" s="1" t="str">
        <f>VLOOKUP(B24,IF!$A$2:$B$131,2,0)</f>
        <v>SILVIA CENDÁN LÓPEZ</v>
      </c>
      <c r="D24" s="1" t="str">
        <f>VLOOKUP(B24,IF!$A$2:$C$131,3,0)</f>
        <v>INF F</v>
      </c>
      <c r="E24" s="1" t="str">
        <f>VLOOKUP(B24,IF!$A$2:$D$131,4,0)</f>
        <v>CEIP ANTONIO INSUA BERMÚDEZ</v>
      </c>
    </row>
    <row r="25" spans="1:5" x14ac:dyDescent="0.25">
      <c r="A25" s="1" t="s">
        <v>114</v>
      </c>
      <c r="B25" s="1">
        <v>334</v>
      </c>
      <c r="C25" s="1" t="str">
        <f>VLOOKUP(B25,IF!$A$2:$B$131,2,0)</f>
        <v>CORCOBA RODRIGUEZ CARMELA</v>
      </c>
      <c r="D25" s="1" t="str">
        <f>VLOOKUP(B25,IF!$A$2:$C$131,3,0)</f>
        <v>INF F</v>
      </c>
      <c r="E25" s="1" t="str">
        <f>VLOOKUP(B25,IF!$A$2:$D$131,4,0)</f>
        <v>FRANCISCANOS LUGO</v>
      </c>
    </row>
    <row r="26" spans="1:5" x14ac:dyDescent="0.25">
      <c r="A26" s="1" t="s">
        <v>115</v>
      </c>
      <c r="B26" s="1">
        <v>335</v>
      </c>
      <c r="C26" s="1" t="str">
        <f>VLOOKUP(B26,IF!$A$2:$B$131,2,0)</f>
        <v>PEREZ SOTO EMMA</v>
      </c>
      <c r="D26" s="1" t="str">
        <f>VLOOKUP(B26,IF!$A$2:$C$131,3,0)</f>
        <v>INF F</v>
      </c>
      <c r="E26" s="1" t="str">
        <f>VLOOKUP(B26,IF!$A$2:$D$131,4,0)</f>
        <v>FRANCISCANOS LUGO</v>
      </c>
    </row>
    <row r="27" spans="1:5" x14ac:dyDescent="0.25">
      <c r="A27" s="1" t="s">
        <v>116</v>
      </c>
      <c r="B27" s="1">
        <v>308</v>
      </c>
      <c r="C27" s="1" t="str">
        <f>VLOOKUP(B27,IF!$A$2:$B$131,2,0)</f>
        <v>GUADALUPE MARTÍNEZ GONZÁLEZ</v>
      </c>
      <c r="D27" s="1" t="str">
        <f>VLOOKUP(B27,IF!$A$2:$C$131,3,0)</f>
        <v>INF F</v>
      </c>
      <c r="E27" s="1" t="str">
        <f>VLOOKUP(B27,IF!$A$2:$D$131,4,0)</f>
        <v>CEIP ANTONIO INSUA BERMÚDEZ</v>
      </c>
    </row>
    <row r="28" spans="1:5" x14ac:dyDescent="0.25">
      <c r="A28" s="1" t="s">
        <v>117</v>
      </c>
      <c r="B28" s="1">
        <v>317</v>
      </c>
      <c r="C28" s="1" t="str">
        <f>VLOOKUP(B28,IF!$A$2:$B$131,2,0)</f>
        <v>LORENA IGLESIAS VILA</v>
      </c>
      <c r="D28" s="1" t="str">
        <f>VLOOKUP(B28,IF!$A$2:$C$131,3,0)</f>
        <v>INF F</v>
      </c>
      <c r="E28" s="1" t="str">
        <f>VLOOKUP(B28,IF!$A$2:$D$131,4,0)</f>
        <v>EDM A PASTORIZA</v>
      </c>
    </row>
    <row r="29" spans="1:5" x14ac:dyDescent="0.25">
      <c r="A29" s="1" t="s">
        <v>118</v>
      </c>
      <c r="B29" s="1">
        <v>310</v>
      </c>
      <c r="C29" s="1" t="str">
        <f>VLOOKUP(B29,IF!$A$2:$B$131,2,0)</f>
        <v>LEIRE PITA PEÑA</v>
      </c>
      <c r="D29" s="1" t="str">
        <f>VLOOKUP(B29,IF!$A$2:$C$131,3,0)</f>
        <v>INF F</v>
      </c>
      <c r="E29" s="1" t="str">
        <f>VLOOKUP(B29,IF!$A$2:$D$131,4,0)</f>
        <v>CEIP ANTONIO INSUA BERMÚDEZ</v>
      </c>
    </row>
    <row r="30" spans="1:5" x14ac:dyDescent="0.25">
      <c r="A30" s="1" t="s">
        <v>119</v>
      </c>
      <c r="B30" s="1">
        <v>303</v>
      </c>
      <c r="C30" s="1" t="str">
        <f>VLOOKUP(B30,IF!$A$2:$B$131,2,0)</f>
        <v>LEIRE SANTOS ROADE</v>
      </c>
      <c r="D30" s="1" t="str">
        <f>VLOOKUP(B30,IF!$A$2:$C$131,3,0)</f>
        <v>INF F</v>
      </c>
      <c r="E30" s="1" t="str">
        <f>VLOOKUP(B30,IF!$A$2:$D$131,4,0)</f>
        <v>ATLETISMO FRIOL</v>
      </c>
    </row>
    <row r="31" spans="1:5" x14ac:dyDescent="0.25">
      <c r="A31" s="1" t="s">
        <v>120</v>
      </c>
      <c r="B31" s="1">
        <v>311</v>
      </c>
      <c r="C31" s="1" t="str">
        <f>VLOOKUP(B31,IF!$A$2:$B$131,2,0)</f>
        <v>SARA PUENTES ANTAS</v>
      </c>
      <c r="D31" s="1" t="str">
        <f>VLOOKUP(B31,IF!$A$2:$C$131,3,0)</f>
        <v>INF F</v>
      </c>
      <c r="E31" s="1" t="str">
        <f>VLOOKUP(B31,IF!$A$2:$D$131,4,0)</f>
        <v>CEIP ANTONIO INSUA BERMÚDEZ</v>
      </c>
    </row>
    <row r="32" spans="1:5" x14ac:dyDescent="0.25">
      <c r="A32" s="1" t="s">
        <v>121</v>
      </c>
      <c r="B32" s="1">
        <v>304</v>
      </c>
      <c r="C32" s="1" t="str">
        <f>VLOOKUP(B32,IF!$A$2:$B$131,2,0)</f>
        <v>ANDREA ESPIÑEIRA LÓPEZ</v>
      </c>
      <c r="D32" s="1" t="str">
        <f>VLOOKUP(B32,IF!$A$2:$C$131,3,0)</f>
        <v>INF F</v>
      </c>
      <c r="E32" s="1" t="str">
        <f>VLOOKUP(B32,IF!$A$2:$D$131,4,0)</f>
        <v>ATLETISMO FRIOL</v>
      </c>
    </row>
    <row r="33" spans="1:5" x14ac:dyDescent="0.25">
      <c r="A33" s="1" t="s">
        <v>122</v>
      </c>
      <c r="B33" s="1">
        <v>349</v>
      </c>
      <c r="C33" s="1" t="str">
        <f>VLOOKUP(B33,IF!$A$2:$B$131,2,0)</f>
        <v>CECILIA GÓMEZ GUTIÉRREZ</v>
      </c>
      <c r="D33" s="1" t="str">
        <f>VLOOKUP(B33,IF!$A$2:$C$131,3,0)</f>
        <v>INF F</v>
      </c>
      <c r="E33" s="1" t="str">
        <f>VLOOKUP(B33,IF!$A$2:$D$131,4,0)</f>
        <v>MADERAS BARCIA E.D. LOURENZÁ</v>
      </c>
    </row>
    <row r="34" spans="1:5" x14ac:dyDescent="0.25">
      <c r="A34" s="1" t="s">
        <v>123</v>
      </c>
      <c r="B34" s="1">
        <v>312</v>
      </c>
      <c r="C34" s="1" t="str">
        <f>VLOOKUP(B34,IF!$A$2:$B$131,2,0)</f>
        <v>MARÍA GARCIA-ANLLO SECO</v>
      </c>
      <c r="D34" s="1" t="str">
        <f>VLOOKUP(B34,IF!$A$2:$C$131,3,0)</f>
        <v>INF F</v>
      </c>
      <c r="E34" s="1" t="str">
        <f>VLOOKUP(B34,IF!$A$2:$D$131,4,0)</f>
        <v>CEIP ANTONIO INSUA BERMÚDEZ</v>
      </c>
    </row>
    <row r="35" spans="1:5" x14ac:dyDescent="0.25">
      <c r="A35" s="1" t="s">
        <v>124</v>
      </c>
      <c r="B35" s="1">
        <v>322</v>
      </c>
      <c r="C35" s="1" t="str">
        <f>VLOOKUP(B35,IF!$A$2:$B$131,2,0)</f>
        <v>ALBA IGLESIA FERNÁNDEZ</v>
      </c>
      <c r="D35" s="1" t="str">
        <f>VLOOKUP(B35,IF!$A$2:$C$131,3,0)</f>
        <v>INF F</v>
      </c>
      <c r="E35" s="1" t="str">
        <f>VLOOKUP(B35,IF!$A$2:$D$131,4,0)</f>
        <v>EDM A PASTORIZA</v>
      </c>
    </row>
    <row r="36" spans="1:5" x14ac:dyDescent="0.25">
      <c r="A36" s="1" t="s">
        <v>125</v>
      </c>
      <c r="B36" s="1">
        <v>320</v>
      </c>
      <c r="C36" s="1" t="str">
        <f>VLOOKUP(B36,IF!$A$2:$B$131,2,0)</f>
        <v>YAIZA PRIETO FERNÁNDEZ</v>
      </c>
      <c r="D36" s="1" t="str">
        <f>VLOOKUP(B36,IF!$A$2:$C$131,3,0)</f>
        <v>INF F</v>
      </c>
      <c r="E36" s="1" t="str">
        <f>VLOOKUP(B36,IF!$A$2:$D$131,4,0)</f>
        <v>EDM A PASTORIZA</v>
      </c>
    </row>
    <row r="37" spans="1:5" x14ac:dyDescent="0.25">
      <c r="A37" s="1" t="s">
        <v>126</v>
      </c>
      <c r="B37" s="1">
        <v>319</v>
      </c>
      <c r="C37" s="1" t="str">
        <f>VLOOKUP(B37,IF!$A$2:$B$144,2,0)</f>
        <v>IRIA CASTRILLÓN LÓPEZ</v>
      </c>
      <c r="D37" s="1" t="str">
        <f>VLOOKUP(B37,IF!$A$2:$C$144,3,0)</f>
        <v>INF F</v>
      </c>
      <c r="E37" s="1" t="str">
        <f>VLOOKUP(B37,IF!$A$2:$D$144,4,0)</f>
        <v>EDM A PASTORIZA</v>
      </c>
    </row>
    <row r="38" spans="1:5" x14ac:dyDescent="0.25">
      <c r="A38" s="1" t="s">
        <v>127</v>
      </c>
      <c r="B38" s="1">
        <v>321</v>
      </c>
      <c r="C38" s="1" t="str">
        <f>VLOOKUP(B38,IF!$A$2:$B$144,2,0)</f>
        <v>ESMERALDA ANELLO RODRÍGUEZ</v>
      </c>
      <c r="D38" s="1" t="str">
        <f>VLOOKUP(B38,IF!$A$2:$C$144,3,0)</f>
        <v>INF F</v>
      </c>
      <c r="E38" s="1" t="str">
        <f>VLOOKUP(B38,IF!$A$2:$D$144,4,0)</f>
        <v>EDM A PASTORIZA</v>
      </c>
    </row>
    <row r="39" spans="1:5" x14ac:dyDescent="0.25">
      <c r="A39" s="1" t="s">
        <v>128</v>
      </c>
      <c r="B39" s="1">
        <v>314</v>
      </c>
      <c r="C39" s="1" t="str">
        <f>VLOOKUP(B39,IF!$A$2:$B$144,2,0)</f>
        <v xml:space="preserve">FRANCESCA BROWN RAVAGNI  </v>
      </c>
      <c r="D39" s="1" t="str">
        <f>VLOOKUP(B39,IF!$A$2:$C$144,3,0)</f>
        <v>INF F</v>
      </c>
      <c r="E39" s="1" t="str">
        <f>VLOOKUP(B39,IF!$A$2:$D$144,4,0)</f>
        <v>CEIP VIRXE DO CARME</v>
      </c>
    </row>
    <row r="40" spans="1:5" x14ac:dyDescent="0.25">
      <c r="A40" s="1" t="s">
        <v>129</v>
      </c>
      <c r="B40" s="1">
        <v>313</v>
      </c>
      <c r="C40" s="1" t="str">
        <f>VLOOKUP(B40,IF!$A$2:$B$144,2,0)</f>
        <v>MARÍA CABALLERO PRIETO</v>
      </c>
      <c r="D40" s="1" t="str">
        <f>VLOOKUP(B40,IF!$A$2:$C$144,3,0)</f>
        <v>INF F</v>
      </c>
      <c r="E40" s="1" t="str">
        <f>VLOOKUP(B40,IF!$A$2:$D$144,4,0)</f>
        <v>CEIP ANTONIO INSUA BERMÚDEZ</v>
      </c>
    </row>
    <row r="41" spans="1:5" x14ac:dyDescent="0.25">
      <c r="A41" s="1" t="s">
        <v>130</v>
      </c>
      <c r="C41" s="1" t="e">
        <f>VLOOKUP(B41,AM!$A$2:$B$144,2,0)</f>
        <v>#N/A</v>
      </c>
      <c r="D41" s="1" t="e">
        <f>VLOOKUP(B41,AM!$A$2:$C$144,3,0)</f>
        <v>#N/A</v>
      </c>
      <c r="E41" s="1" t="e">
        <f>VLOOKUP(B41,AM!$A$2:$D$144,4,0)</f>
        <v>#N/A</v>
      </c>
    </row>
    <row r="42" spans="1:5" x14ac:dyDescent="0.25">
      <c r="A42" s="1" t="s">
        <v>131</v>
      </c>
      <c r="C42" s="1" t="e">
        <f>VLOOKUP(B42,AM!$A$2:$B$144,2,0)</f>
        <v>#N/A</v>
      </c>
      <c r="D42" s="1" t="e">
        <f>VLOOKUP(B42,AM!$A$2:$C$144,3,0)</f>
        <v>#N/A</v>
      </c>
      <c r="E42" s="1" t="e">
        <f>VLOOKUP(B42,AM!$A$2:$D$144,4,0)</f>
        <v>#N/A</v>
      </c>
    </row>
    <row r="43" spans="1:5" x14ac:dyDescent="0.25">
      <c r="A43" s="1" t="s">
        <v>132</v>
      </c>
      <c r="C43" s="1" t="e">
        <f>VLOOKUP(B43,AM!$A$2:$B$144,2,0)</f>
        <v>#N/A</v>
      </c>
      <c r="D43" s="1" t="e">
        <f>VLOOKUP(B43,AM!$A$2:$C$144,3,0)</f>
        <v>#N/A</v>
      </c>
      <c r="E43" s="1" t="e">
        <f>VLOOKUP(B43,AM!$A$2:$D$144,4,0)</f>
        <v>#N/A</v>
      </c>
    </row>
    <row r="44" spans="1:5" x14ac:dyDescent="0.25">
      <c r="A44" s="1" t="s">
        <v>133</v>
      </c>
      <c r="C44" s="1" t="e">
        <f>VLOOKUP(B44,AM!$A$2:$B$144,2,0)</f>
        <v>#N/A</v>
      </c>
      <c r="D44" s="1" t="e">
        <f>VLOOKUP(B44,AM!$A$2:$C$144,3,0)</f>
        <v>#N/A</v>
      </c>
      <c r="E44" s="1" t="e">
        <f>VLOOKUP(B44,AM!$A$2:$D$144,4,0)</f>
        <v>#N/A</v>
      </c>
    </row>
    <row r="45" spans="1:5" x14ac:dyDescent="0.25">
      <c r="A45" s="1" t="s">
        <v>134</v>
      </c>
      <c r="C45" s="1" t="e">
        <f>VLOOKUP(B45,AM!$A$2:$B$144,2,0)</f>
        <v>#N/A</v>
      </c>
      <c r="D45" s="1" t="e">
        <f>VLOOKUP(B45,AM!$A$2:$C$144,3,0)</f>
        <v>#N/A</v>
      </c>
      <c r="E45" s="1" t="e">
        <f>VLOOKUP(B45,AM!$A$2:$D$144,4,0)</f>
        <v>#N/A</v>
      </c>
    </row>
    <row r="46" spans="1:5" x14ac:dyDescent="0.25">
      <c r="A46" s="1" t="s">
        <v>135</v>
      </c>
      <c r="C46" s="1" t="e">
        <f>VLOOKUP(B46,AM!$A$2:$B$144,2,0)</f>
        <v>#N/A</v>
      </c>
      <c r="D46" s="1" t="e">
        <f>VLOOKUP(B46,AM!$A$2:$C$144,3,0)</f>
        <v>#N/A</v>
      </c>
      <c r="E46" s="1" t="e">
        <f>VLOOKUP(B46,AM!$A$2:$D$144,4,0)</f>
        <v>#N/A</v>
      </c>
    </row>
    <row r="47" spans="1:5" x14ac:dyDescent="0.25">
      <c r="A47" s="1" t="s">
        <v>136</v>
      </c>
      <c r="C47" s="1" t="e">
        <f>VLOOKUP(B47,AM!$A$2:$B$144,2,0)</f>
        <v>#N/A</v>
      </c>
      <c r="D47" s="1" t="e">
        <f>VLOOKUP(B47,AM!$A$2:$C$144,3,0)</f>
        <v>#N/A</v>
      </c>
      <c r="E47" s="1" t="e">
        <f>VLOOKUP(B47,AM!$A$2:$D$144,4,0)</f>
        <v>#N/A</v>
      </c>
    </row>
    <row r="48" spans="1:5" x14ac:dyDescent="0.25">
      <c r="A48" s="1" t="s">
        <v>137</v>
      </c>
      <c r="C48" s="1" t="e">
        <f>VLOOKUP(B48,AM!$A$2:$B$144,2,0)</f>
        <v>#N/A</v>
      </c>
      <c r="D48" s="1" t="e">
        <f>VLOOKUP(B48,AM!$A$2:$C$144,3,0)</f>
        <v>#N/A</v>
      </c>
      <c r="E48" s="1" t="e">
        <f>VLOOKUP(B48,AM!$A$2:$D$144,4,0)</f>
        <v>#N/A</v>
      </c>
    </row>
    <row r="49" spans="1:5" x14ac:dyDescent="0.25">
      <c r="A49" s="1" t="s">
        <v>138</v>
      </c>
      <c r="C49" s="1" t="e">
        <f>VLOOKUP(B49,AM!$A$2:$B$144,2,0)</f>
        <v>#N/A</v>
      </c>
      <c r="D49" s="1" t="e">
        <f>VLOOKUP(B49,AM!$A$2:$C$144,3,0)</f>
        <v>#N/A</v>
      </c>
      <c r="E49" s="1" t="e">
        <f>VLOOKUP(B49,AM!$A$2:$D$144,4,0)</f>
        <v>#N/A</v>
      </c>
    </row>
    <row r="50" spans="1:5" x14ac:dyDescent="0.25">
      <c r="A50" s="1" t="s">
        <v>139</v>
      </c>
      <c r="C50" s="1" t="e">
        <f>VLOOKUP(B50,AM!$A$2:$B$144,2,0)</f>
        <v>#N/A</v>
      </c>
      <c r="D50" s="1" t="e">
        <f>VLOOKUP(B50,AM!$A$2:$C$144,3,0)</f>
        <v>#N/A</v>
      </c>
      <c r="E50" s="1" t="e">
        <f>VLOOKUP(B50,AM!$A$2:$D$144,4,0)</f>
        <v>#N/A</v>
      </c>
    </row>
    <row r="51" spans="1:5" x14ac:dyDescent="0.25">
      <c r="A51" s="1" t="s">
        <v>140</v>
      </c>
      <c r="C51" s="1" t="e">
        <f>VLOOKUP(B51,AM!$A$2:$B$144,2,0)</f>
        <v>#N/A</v>
      </c>
      <c r="D51" s="1" t="e">
        <f>VLOOKUP(B51,AM!$A$2:$C$144,3,0)</f>
        <v>#N/A</v>
      </c>
      <c r="E51" s="1" t="e">
        <f>VLOOKUP(B51,AM!$A$2:$D$144,4,0)</f>
        <v>#N/A</v>
      </c>
    </row>
    <row r="52" spans="1:5" x14ac:dyDescent="0.25">
      <c r="A52" s="1" t="s">
        <v>141</v>
      </c>
      <c r="C52" s="1" t="e">
        <f>VLOOKUP(B52,AM!$A$2:$B$144,2,0)</f>
        <v>#N/A</v>
      </c>
      <c r="D52" s="1" t="e">
        <f>VLOOKUP(B52,AM!$A$2:$C$144,3,0)</f>
        <v>#N/A</v>
      </c>
      <c r="E52" s="1" t="e">
        <f>VLOOKUP(B52,AM!$A$2:$D$144,4,0)</f>
        <v>#N/A</v>
      </c>
    </row>
    <row r="53" spans="1:5" x14ac:dyDescent="0.25">
      <c r="A53" s="1" t="s">
        <v>142</v>
      </c>
      <c r="C53" s="1" t="e">
        <f>VLOOKUP(B53,AM!$A$2:$B$144,2,0)</f>
        <v>#N/A</v>
      </c>
      <c r="D53" s="1" t="e">
        <f>VLOOKUP(B53,AM!$A$2:$C$144,3,0)</f>
        <v>#N/A</v>
      </c>
      <c r="E53" s="1" t="e">
        <f>VLOOKUP(B53,AM!$A$2:$D$144,4,0)</f>
        <v>#N/A</v>
      </c>
    </row>
    <row r="54" spans="1:5" x14ac:dyDescent="0.25">
      <c r="A54" s="1" t="s">
        <v>143</v>
      </c>
      <c r="C54" s="1" t="e">
        <f>VLOOKUP(B54,AM!$A$2:$B$144,2,0)</f>
        <v>#N/A</v>
      </c>
      <c r="D54" s="1" t="e">
        <f>VLOOKUP(B54,AM!$A$2:$C$144,3,0)</f>
        <v>#N/A</v>
      </c>
      <c r="E54" s="1" t="e">
        <f>VLOOKUP(B54,AM!$A$2:$D$144,4,0)</f>
        <v>#N/A</v>
      </c>
    </row>
    <row r="55" spans="1:5" x14ac:dyDescent="0.25">
      <c r="A55" s="1" t="s">
        <v>144</v>
      </c>
      <c r="C55" s="1" t="e">
        <f>VLOOKUP(B55,AM!$A$2:$B$144,2,0)</f>
        <v>#N/A</v>
      </c>
      <c r="D55" s="1" t="e">
        <f>VLOOKUP(B55,AM!$A$2:$C$144,3,0)</f>
        <v>#N/A</v>
      </c>
      <c r="E55" s="1" t="e">
        <f>VLOOKUP(B55,AM!$A$2:$D$144,4,0)</f>
        <v>#N/A</v>
      </c>
    </row>
    <row r="56" spans="1:5" x14ac:dyDescent="0.25">
      <c r="A56" s="1" t="s">
        <v>145</v>
      </c>
      <c r="C56" s="1" t="e">
        <f>VLOOKUP(B56,AM!$A$2:$B$144,2,0)</f>
        <v>#N/A</v>
      </c>
      <c r="D56" s="1" t="e">
        <f>VLOOKUP(B56,AM!$A$2:$C$144,3,0)</f>
        <v>#N/A</v>
      </c>
      <c r="E56" s="1" t="e">
        <f>VLOOKUP(B56,AM!$A$2:$D$144,4,0)</f>
        <v>#N/A</v>
      </c>
    </row>
    <row r="57" spans="1:5" x14ac:dyDescent="0.25">
      <c r="A57" s="1" t="s">
        <v>146</v>
      </c>
      <c r="C57" s="1" t="e">
        <f>VLOOKUP(B57,AM!$A$2:$B$144,2,0)</f>
        <v>#N/A</v>
      </c>
      <c r="D57" s="1" t="e">
        <f>VLOOKUP(B57,AM!$A$2:$C$144,3,0)</f>
        <v>#N/A</v>
      </c>
      <c r="E57" s="1" t="e">
        <f>VLOOKUP(B57,AM!$A$2:$D$144,4,0)</f>
        <v>#N/A</v>
      </c>
    </row>
    <row r="58" spans="1:5" x14ac:dyDescent="0.25">
      <c r="A58" s="1" t="s">
        <v>147</v>
      </c>
      <c r="C58" s="1" t="e">
        <f>VLOOKUP(B58,AM!$A$2:$B$144,2,0)</f>
        <v>#N/A</v>
      </c>
      <c r="D58" s="1" t="e">
        <f>VLOOKUP(B58,AM!$A$2:$C$144,3,0)</f>
        <v>#N/A</v>
      </c>
      <c r="E58" s="1" t="e">
        <f>VLOOKUP(B58,AM!$A$2:$D$144,4,0)</f>
        <v>#N/A</v>
      </c>
    </row>
    <row r="59" spans="1:5" x14ac:dyDescent="0.25">
      <c r="A59" s="1" t="s">
        <v>148</v>
      </c>
      <c r="C59" s="1" t="e">
        <f>VLOOKUP(B59,AM!$A$2:$B$144,2,0)</f>
        <v>#N/A</v>
      </c>
      <c r="D59" s="1" t="e">
        <f>VLOOKUP(B59,AM!$A$2:$C$144,3,0)</f>
        <v>#N/A</v>
      </c>
      <c r="E59" s="1" t="e">
        <f>VLOOKUP(B59,AM!$A$2:$D$144,4,0)</f>
        <v>#N/A</v>
      </c>
    </row>
    <row r="60" spans="1:5" x14ac:dyDescent="0.25">
      <c r="A60" s="1" t="s">
        <v>149</v>
      </c>
      <c r="C60" s="1" t="e">
        <f>VLOOKUP(B60,AM!$A$2:$B$144,2,0)</f>
        <v>#N/A</v>
      </c>
      <c r="D60" s="1" t="e">
        <f>VLOOKUP(B60,AM!$A$2:$C$144,3,0)</f>
        <v>#N/A</v>
      </c>
      <c r="E60" s="1" t="e">
        <f>VLOOKUP(B60,AM!$A$2:$D$144,4,0)</f>
        <v>#N/A</v>
      </c>
    </row>
    <row r="61" spans="1:5" x14ac:dyDescent="0.25">
      <c r="A61" s="1" t="s">
        <v>150</v>
      </c>
      <c r="C61" s="1" t="e">
        <f>VLOOKUP(B61,AM!$A$2:$B$144,2,0)</f>
        <v>#N/A</v>
      </c>
      <c r="D61" s="1" t="e">
        <f>VLOOKUP(B61,AM!$A$2:$C$144,3,0)</f>
        <v>#N/A</v>
      </c>
      <c r="E61" s="1" t="e">
        <f>VLOOKUP(B61,AM!$A$2:$D$144,4,0)</f>
        <v>#N/A</v>
      </c>
    </row>
    <row r="62" spans="1:5" x14ac:dyDescent="0.25">
      <c r="A62" s="1" t="s">
        <v>151</v>
      </c>
      <c r="C62" s="1" t="e">
        <f>VLOOKUP(B62,AM!$A$2:$B$144,2,0)</f>
        <v>#N/A</v>
      </c>
      <c r="D62" s="1" t="e">
        <f>VLOOKUP(B62,AM!$A$2:$C$144,3,0)</f>
        <v>#N/A</v>
      </c>
      <c r="E62" s="1" t="e">
        <f>VLOOKUP(B62,AM!$A$2:$D$144,4,0)</f>
        <v>#N/A</v>
      </c>
    </row>
    <row r="63" spans="1:5" x14ac:dyDescent="0.25">
      <c r="A63" s="1" t="s">
        <v>152</v>
      </c>
      <c r="C63" s="1" t="e">
        <f>VLOOKUP(B63,AM!$A$2:$B$144,2,0)</f>
        <v>#N/A</v>
      </c>
      <c r="D63" s="1" t="e">
        <f>VLOOKUP(B63,AM!$A$2:$C$144,3,0)</f>
        <v>#N/A</v>
      </c>
      <c r="E63" s="1" t="e">
        <f>VLOOKUP(B63,AM!$A$2:$D$144,4,0)</f>
        <v>#N/A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E38"/>
  <sheetViews>
    <sheetView topLeftCell="A10" zoomScaleNormal="100" workbookViewId="0">
      <selection activeCell="D28" sqref="D28"/>
    </sheetView>
  </sheetViews>
  <sheetFormatPr baseColWidth="10" defaultColWidth="9.140625" defaultRowHeight="15" x14ac:dyDescent="0.25"/>
  <cols>
    <col min="1" max="1" width="6.5703125" customWidth="1"/>
    <col min="2" max="2" width="32" customWidth="1"/>
    <col min="3" max="3" width="9.42578125" customWidth="1"/>
    <col min="4" max="4" width="30.140625" customWidth="1"/>
    <col min="5" max="1025" width="10.7109375" customWidth="1"/>
  </cols>
  <sheetData>
    <row r="1" spans="1:5" x14ac:dyDescent="0.25">
      <c r="A1" s="45" t="s">
        <v>0</v>
      </c>
      <c r="B1" s="45" t="s">
        <v>1</v>
      </c>
      <c r="C1" s="45" t="s">
        <v>2</v>
      </c>
      <c r="D1" s="2" t="s">
        <v>3</v>
      </c>
      <c r="E1" s="3" t="s">
        <v>4</v>
      </c>
    </row>
    <row r="2" spans="1:5" x14ac:dyDescent="0.25">
      <c r="A2" s="23">
        <v>360</v>
      </c>
      <c r="B2" s="5" t="s">
        <v>472</v>
      </c>
      <c r="C2" s="12" t="s">
        <v>473</v>
      </c>
      <c r="D2" s="4" t="s">
        <v>156</v>
      </c>
      <c r="E2" s="4" t="s">
        <v>12</v>
      </c>
    </row>
    <row r="3" spans="1:5" x14ac:dyDescent="0.25">
      <c r="A3" s="23">
        <v>361</v>
      </c>
      <c r="B3" s="5" t="s">
        <v>474</v>
      </c>
      <c r="C3" s="12" t="s">
        <v>473</v>
      </c>
      <c r="D3" s="4" t="s">
        <v>156</v>
      </c>
      <c r="E3" s="4" t="s">
        <v>12</v>
      </c>
    </row>
    <row r="4" spans="1:5" x14ac:dyDescent="0.25">
      <c r="A4" s="23">
        <v>362</v>
      </c>
      <c r="B4" s="5" t="s">
        <v>475</v>
      </c>
      <c r="C4" s="12" t="s">
        <v>473</v>
      </c>
      <c r="D4" s="4" t="s">
        <v>156</v>
      </c>
      <c r="E4" s="4" t="s">
        <v>12</v>
      </c>
    </row>
    <row r="5" spans="1:5" x14ac:dyDescent="0.25">
      <c r="A5" s="23">
        <v>363</v>
      </c>
      <c r="B5" s="5" t="s">
        <v>476</v>
      </c>
      <c r="C5" s="12" t="s">
        <v>473</v>
      </c>
      <c r="D5" s="4" t="s">
        <v>156</v>
      </c>
      <c r="E5" s="4" t="s">
        <v>12</v>
      </c>
    </row>
    <row r="6" spans="1:5" x14ac:dyDescent="0.25">
      <c r="A6" s="23">
        <v>364</v>
      </c>
      <c r="B6" s="6" t="s">
        <v>477</v>
      </c>
      <c r="C6" s="12" t="s">
        <v>473</v>
      </c>
      <c r="D6" s="7" t="s">
        <v>11</v>
      </c>
      <c r="E6" s="4" t="s">
        <v>12</v>
      </c>
    </row>
    <row r="7" spans="1:5" x14ac:dyDescent="0.25">
      <c r="A7" s="23">
        <v>365</v>
      </c>
      <c r="B7" s="6" t="s">
        <v>478</v>
      </c>
      <c r="C7" s="12" t="s">
        <v>473</v>
      </c>
      <c r="D7" s="7" t="s">
        <v>11</v>
      </c>
      <c r="E7" s="4" t="s">
        <v>12</v>
      </c>
    </row>
    <row r="8" spans="1:5" x14ac:dyDescent="0.25">
      <c r="A8" s="23">
        <v>366</v>
      </c>
      <c r="B8" s="6" t="s">
        <v>479</v>
      </c>
      <c r="C8" s="12" t="s">
        <v>473</v>
      </c>
      <c r="D8" s="7" t="s">
        <v>11</v>
      </c>
      <c r="E8" s="4" t="s">
        <v>12</v>
      </c>
    </row>
    <row r="9" spans="1:5" x14ac:dyDescent="0.25">
      <c r="A9" s="23">
        <v>367</v>
      </c>
      <c r="B9" s="6" t="s">
        <v>480</v>
      </c>
      <c r="C9" s="12" t="s">
        <v>473</v>
      </c>
      <c r="D9" s="7" t="s">
        <v>11</v>
      </c>
      <c r="E9" s="4" t="s">
        <v>12</v>
      </c>
    </row>
    <row r="10" spans="1:5" x14ac:dyDescent="0.25">
      <c r="A10" s="23">
        <v>368</v>
      </c>
      <c r="B10" s="6" t="s">
        <v>481</v>
      </c>
      <c r="C10" s="12" t="s">
        <v>473</v>
      </c>
      <c r="D10" s="7" t="s">
        <v>11</v>
      </c>
      <c r="E10" s="4" t="s">
        <v>12</v>
      </c>
    </row>
    <row r="11" spans="1:5" x14ac:dyDescent="0.25">
      <c r="A11" s="23">
        <v>369</v>
      </c>
      <c r="B11" s="6" t="s">
        <v>482</v>
      </c>
      <c r="C11" s="12" t="s">
        <v>473</v>
      </c>
      <c r="D11" s="4" t="s">
        <v>171</v>
      </c>
      <c r="E11" s="4" t="s">
        <v>8</v>
      </c>
    </row>
    <row r="12" spans="1:5" x14ac:dyDescent="0.25">
      <c r="A12" s="23">
        <v>370</v>
      </c>
      <c r="B12" s="5" t="s">
        <v>483</v>
      </c>
      <c r="C12" s="12" t="s">
        <v>473</v>
      </c>
      <c r="D12" s="4" t="s">
        <v>18</v>
      </c>
      <c r="E12" s="4" t="s">
        <v>12</v>
      </c>
    </row>
    <row r="13" spans="1:5" x14ac:dyDescent="0.25">
      <c r="A13" s="23">
        <v>371</v>
      </c>
      <c r="B13" s="5" t="s">
        <v>484</v>
      </c>
      <c r="C13" s="12" t="s">
        <v>473</v>
      </c>
      <c r="D13" s="4" t="s">
        <v>18</v>
      </c>
      <c r="E13" s="4" t="s">
        <v>12</v>
      </c>
    </row>
    <row r="14" spans="1:5" x14ac:dyDescent="0.25">
      <c r="A14" s="23">
        <v>372</v>
      </c>
      <c r="B14" s="5" t="s">
        <v>485</v>
      </c>
      <c r="C14" s="12" t="s">
        <v>473</v>
      </c>
      <c r="D14" s="4" t="s">
        <v>18</v>
      </c>
      <c r="E14" s="4" t="s">
        <v>12</v>
      </c>
    </row>
    <row r="15" spans="1:5" x14ac:dyDescent="0.25">
      <c r="A15" s="23">
        <v>373</v>
      </c>
      <c r="B15" s="11" t="s">
        <v>486</v>
      </c>
      <c r="C15" s="12" t="s">
        <v>473</v>
      </c>
      <c r="D15" s="12" t="s">
        <v>256</v>
      </c>
      <c r="E15" s="4" t="s">
        <v>8</v>
      </c>
    </row>
    <row r="16" spans="1:5" x14ac:dyDescent="0.25">
      <c r="A16" s="23">
        <v>374</v>
      </c>
      <c r="B16" s="13" t="s">
        <v>487</v>
      </c>
      <c r="C16" s="12" t="s">
        <v>473</v>
      </c>
      <c r="D16" s="4" t="s">
        <v>38</v>
      </c>
      <c r="E16" s="4" t="s">
        <v>8</v>
      </c>
    </row>
    <row r="17" spans="1:5" x14ac:dyDescent="0.25">
      <c r="A17" s="23">
        <v>375</v>
      </c>
      <c r="B17" s="5" t="s">
        <v>488</v>
      </c>
      <c r="C17" s="12" t="s">
        <v>473</v>
      </c>
      <c r="D17" s="4" t="s">
        <v>191</v>
      </c>
      <c r="E17" s="4" t="s">
        <v>12</v>
      </c>
    </row>
    <row r="18" spans="1:5" x14ac:dyDescent="0.25">
      <c r="A18" s="23">
        <v>376</v>
      </c>
      <c r="B18" s="5" t="s">
        <v>489</v>
      </c>
      <c r="C18" s="12" t="s">
        <v>473</v>
      </c>
      <c r="D18" s="4" t="s">
        <v>191</v>
      </c>
      <c r="E18" s="4" t="s">
        <v>12</v>
      </c>
    </row>
    <row r="19" spans="1:5" x14ac:dyDescent="0.25">
      <c r="A19" s="23">
        <v>377</v>
      </c>
      <c r="B19" s="5" t="s">
        <v>490</v>
      </c>
      <c r="C19" s="12" t="s">
        <v>473</v>
      </c>
      <c r="D19" s="4" t="s">
        <v>191</v>
      </c>
      <c r="E19" s="4" t="s">
        <v>12</v>
      </c>
    </row>
    <row r="20" spans="1:5" x14ac:dyDescent="0.25">
      <c r="A20" s="23">
        <v>378</v>
      </c>
      <c r="B20" s="6" t="s">
        <v>491</v>
      </c>
      <c r="C20" s="12" t="s">
        <v>473</v>
      </c>
      <c r="D20" s="7" t="s">
        <v>50</v>
      </c>
      <c r="E20" s="4" t="s">
        <v>8</v>
      </c>
    </row>
    <row r="21" spans="1:5" x14ac:dyDescent="0.25">
      <c r="A21" s="23">
        <v>379</v>
      </c>
      <c r="B21" s="5" t="s">
        <v>492</v>
      </c>
      <c r="C21" s="12" t="s">
        <v>473</v>
      </c>
      <c r="D21" s="4" t="s">
        <v>493</v>
      </c>
      <c r="E21" s="4" t="s">
        <v>12</v>
      </c>
    </row>
    <row r="22" spans="1:5" x14ac:dyDescent="0.25">
      <c r="A22" s="23">
        <v>380</v>
      </c>
      <c r="B22" s="5" t="s">
        <v>494</v>
      </c>
      <c r="C22" s="12" t="s">
        <v>473</v>
      </c>
      <c r="D22" s="4" t="s">
        <v>493</v>
      </c>
      <c r="E22" s="4" t="s">
        <v>12</v>
      </c>
    </row>
    <row r="23" spans="1:5" x14ac:dyDescent="0.25">
      <c r="A23" s="23">
        <v>381</v>
      </c>
      <c r="B23" s="5" t="s">
        <v>495</v>
      </c>
      <c r="C23" s="12" t="s">
        <v>473</v>
      </c>
      <c r="D23" s="4" t="s">
        <v>493</v>
      </c>
      <c r="E23" s="4" t="s">
        <v>12</v>
      </c>
    </row>
    <row r="24" spans="1:5" x14ac:dyDescent="0.25">
      <c r="A24" s="23">
        <v>382</v>
      </c>
      <c r="B24" s="5" t="s">
        <v>496</v>
      </c>
      <c r="C24" s="12" t="s">
        <v>473</v>
      </c>
      <c r="D24" s="4" t="s">
        <v>493</v>
      </c>
      <c r="E24" s="4" t="s">
        <v>12</v>
      </c>
    </row>
    <row r="25" spans="1:5" x14ac:dyDescent="0.25">
      <c r="A25" s="23">
        <v>383</v>
      </c>
      <c r="B25" s="5" t="s">
        <v>497</v>
      </c>
      <c r="C25" s="12" t="s">
        <v>473</v>
      </c>
      <c r="D25" s="4" t="s">
        <v>493</v>
      </c>
      <c r="E25" s="4" t="s">
        <v>12</v>
      </c>
    </row>
    <row r="26" spans="1:5" x14ac:dyDescent="0.25">
      <c r="A26" s="23">
        <v>384</v>
      </c>
      <c r="B26" s="39" t="s">
        <v>498</v>
      </c>
      <c r="C26" s="12" t="s">
        <v>473</v>
      </c>
      <c r="D26" s="4" t="s">
        <v>499</v>
      </c>
      <c r="E26" s="4" t="s">
        <v>12</v>
      </c>
    </row>
    <row r="27" spans="1:5" x14ac:dyDescent="0.25">
      <c r="A27" s="23">
        <v>385</v>
      </c>
      <c r="B27" s="39" t="s">
        <v>500</v>
      </c>
      <c r="C27" s="12" t="s">
        <v>473</v>
      </c>
      <c r="D27" s="4" t="s">
        <v>493</v>
      </c>
      <c r="E27" s="4" t="s">
        <v>12</v>
      </c>
    </row>
    <row r="28" spans="1:5" x14ac:dyDescent="0.25">
      <c r="A28" s="23">
        <v>386</v>
      </c>
      <c r="B28" s="39" t="s">
        <v>501</v>
      </c>
      <c r="C28" s="12" t="s">
        <v>473</v>
      </c>
      <c r="D28" s="4" t="s">
        <v>499</v>
      </c>
      <c r="E28" s="4" t="s">
        <v>12</v>
      </c>
    </row>
    <row r="29" spans="1:5" x14ac:dyDescent="0.25">
      <c r="A29" s="23">
        <v>387</v>
      </c>
      <c r="B29" s="39" t="s">
        <v>502</v>
      </c>
      <c r="C29" s="12" t="s">
        <v>473</v>
      </c>
      <c r="D29" s="4" t="s">
        <v>499</v>
      </c>
      <c r="E29" s="4" t="s">
        <v>12</v>
      </c>
    </row>
    <row r="30" spans="1:5" x14ac:dyDescent="0.25">
      <c r="A30" s="23">
        <v>388</v>
      </c>
      <c r="B30" s="39" t="s">
        <v>503</v>
      </c>
      <c r="C30" s="12" t="s">
        <v>473</v>
      </c>
      <c r="D30" s="4" t="s">
        <v>499</v>
      </c>
      <c r="E30" s="4" t="s">
        <v>12</v>
      </c>
    </row>
    <row r="31" spans="1:5" x14ac:dyDescent="0.25">
      <c r="A31" s="23">
        <v>389</v>
      </c>
      <c r="B31" s="39" t="s">
        <v>504</v>
      </c>
      <c r="C31" s="12" t="s">
        <v>473</v>
      </c>
      <c r="D31" s="4" t="s">
        <v>499</v>
      </c>
      <c r="E31" s="4" t="s">
        <v>12</v>
      </c>
    </row>
    <row r="32" spans="1:5" x14ac:dyDescent="0.25">
      <c r="A32" s="23">
        <v>390</v>
      </c>
      <c r="B32" s="5" t="s">
        <v>505</v>
      </c>
      <c r="C32" s="12" t="s">
        <v>473</v>
      </c>
      <c r="D32" s="4" t="s">
        <v>71</v>
      </c>
      <c r="E32" s="4" t="s">
        <v>12</v>
      </c>
    </row>
    <row r="33" spans="1:5" x14ac:dyDescent="0.25">
      <c r="A33" s="23">
        <v>391</v>
      </c>
      <c r="B33" s="5" t="s">
        <v>506</v>
      </c>
      <c r="C33" s="12" t="s">
        <v>473</v>
      </c>
      <c r="D33" s="4" t="s">
        <v>71</v>
      </c>
      <c r="E33" s="4" t="s">
        <v>12</v>
      </c>
    </row>
    <row r="34" spans="1:5" x14ac:dyDescent="0.25">
      <c r="A34" s="23">
        <v>392</v>
      </c>
      <c r="B34" s="5" t="s">
        <v>507</v>
      </c>
      <c r="C34" s="12" t="s">
        <v>473</v>
      </c>
      <c r="D34" s="4" t="s">
        <v>71</v>
      </c>
      <c r="E34" s="4" t="s">
        <v>12</v>
      </c>
    </row>
    <row r="35" spans="1:5" x14ac:dyDescent="0.25">
      <c r="A35" s="23">
        <v>393</v>
      </c>
      <c r="B35" s="5" t="s">
        <v>508</v>
      </c>
      <c r="C35" s="12" t="s">
        <v>473</v>
      </c>
      <c r="D35" s="4" t="s">
        <v>71</v>
      </c>
      <c r="E35" s="4" t="s">
        <v>12</v>
      </c>
    </row>
    <row r="36" spans="1:5" x14ac:dyDescent="0.25">
      <c r="A36" s="23">
        <v>394</v>
      </c>
      <c r="B36" s="13" t="s">
        <v>509</v>
      </c>
      <c r="C36" s="12" t="s">
        <v>473</v>
      </c>
      <c r="D36" s="4" t="s">
        <v>78</v>
      </c>
      <c r="E36" s="4" t="s">
        <v>8</v>
      </c>
    </row>
    <row r="37" spans="1:5" x14ac:dyDescent="0.25">
      <c r="A37" s="23">
        <v>395</v>
      </c>
      <c r="B37" s="39" t="s">
        <v>510</v>
      </c>
      <c r="C37" s="32" t="s">
        <v>473</v>
      </c>
      <c r="D37" s="4" t="s">
        <v>55</v>
      </c>
      <c r="E37" s="4" t="s">
        <v>8</v>
      </c>
    </row>
    <row r="38" spans="1:5" x14ac:dyDescent="0.25">
      <c r="A38" s="23">
        <v>396</v>
      </c>
      <c r="B38" s="39" t="s">
        <v>511</v>
      </c>
      <c r="C38" s="32" t="s">
        <v>473</v>
      </c>
      <c r="D38" s="4" t="s">
        <v>55</v>
      </c>
      <c r="E38" s="4" t="s">
        <v>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G63"/>
  <sheetViews>
    <sheetView zoomScaleNormal="100" workbookViewId="0">
      <selection activeCell="E6" sqref="E6"/>
    </sheetView>
  </sheetViews>
  <sheetFormatPr baseColWidth="10" defaultColWidth="9.140625" defaultRowHeight="15" x14ac:dyDescent="0.25"/>
  <cols>
    <col min="1" max="1" width="6" style="1" customWidth="1"/>
    <col min="2" max="2" width="6.5703125" customWidth="1"/>
    <col min="3" max="3" width="25.42578125" customWidth="1"/>
    <col min="4" max="4" width="9.42578125" customWidth="1"/>
    <col min="5" max="5" width="18" customWidth="1"/>
    <col min="6" max="6" width="8" customWidth="1"/>
    <col min="7" max="7" width="11.42578125" style="17"/>
    <col min="8" max="1025" width="10.7109375" customWidth="1"/>
  </cols>
  <sheetData>
    <row r="1" spans="1:7" x14ac:dyDescent="0.25">
      <c r="A1" s="2" t="s">
        <v>80</v>
      </c>
      <c r="B1" s="2" t="s">
        <v>0</v>
      </c>
      <c r="C1" s="2" t="s">
        <v>1</v>
      </c>
      <c r="D1" s="2" t="s">
        <v>2</v>
      </c>
      <c r="E1" s="2" t="s">
        <v>3</v>
      </c>
      <c r="F1" s="46" t="s">
        <v>81</v>
      </c>
    </row>
    <row r="2" spans="1:7" x14ac:dyDescent="0.25">
      <c r="A2" s="1" t="s">
        <v>82</v>
      </c>
      <c r="B2">
        <v>382</v>
      </c>
      <c r="C2" t="str">
        <f>VLOOKUP(B2,CM!$A$2:$B$238,2,0)</f>
        <v>ANTÓN MARTINEZ DOMINGUEZ</v>
      </c>
      <c r="D2" t="str">
        <f>VLOOKUP(B2,CM!$A$2:$C$238,3,0)</f>
        <v>CAD M</v>
      </c>
      <c r="E2" t="str">
        <f>VLOOKUP(B2,CM!$A$2:$D$238,4,0)</f>
        <v>ESCOLA ATLETICA LUCENSE A</v>
      </c>
      <c r="G2" s="17" t="s">
        <v>512</v>
      </c>
    </row>
    <row r="3" spans="1:7" x14ac:dyDescent="0.25">
      <c r="A3" s="1" t="s">
        <v>84</v>
      </c>
      <c r="B3">
        <v>395</v>
      </c>
      <c r="C3" t="str">
        <f>VLOOKUP(B3,CM!$A$2:$B$238,2,0)</f>
        <v>ÍKER GONZÁLEZ NÚÑEZ</v>
      </c>
      <c r="D3" t="str">
        <f>VLOOKUP(B3,CM!$A$2:$C$238,3,0)</f>
        <v>CAD M</v>
      </c>
      <c r="E3" t="str">
        <f>VLOOKUP(B3,CM!$A$2:$D$238,4,0)</f>
        <v>FRANCISCANOS LUGO</v>
      </c>
      <c r="G3" s="17" t="s">
        <v>513</v>
      </c>
    </row>
    <row r="4" spans="1:7" x14ac:dyDescent="0.25">
      <c r="A4" s="1" t="s">
        <v>86</v>
      </c>
      <c r="B4">
        <v>396</v>
      </c>
      <c r="C4" t="str">
        <f>VLOOKUP(B4,CM!$A$2:$B$238,2,0)</f>
        <v>ÁLVARO LÓPEZ LÓPEZ</v>
      </c>
      <c r="D4" t="str">
        <f>VLOOKUP(B4,CM!$A$2:$C$238,3,0)</f>
        <v>CAD M</v>
      </c>
      <c r="E4" t="str">
        <f>VLOOKUP(B4,CM!$A$2:$D$238,4,0)</f>
        <v>FRANCISCANOS LUGO</v>
      </c>
      <c r="G4" s="17" t="s">
        <v>514</v>
      </c>
    </row>
    <row r="5" spans="1:7" x14ac:dyDescent="0.25">
      <c r="A5" s="1" t="s">
        <v>88</v>
      </c>
      <c r="B5" s="1">
        <v>383</v>
      </c>
      <c r="C5" s="1" t="str">
        <f>VLOOKUP(B5,CM!$A$2:$B$238,2,0)</f>
        <v>JOSE GARCIA ALVARIÑO</v>
      </c>
      <c r="D5" s="1" t="str">
        <f>VLOOKUP(B5,CM!$A$2:$C$238,3,0)</f>
        <v>CAD M</v>
      </c>
      <c r="E5" s="1" t="str">
        <f>VLOOKUP(B5,CM!$A$2:$D$238,4,0)</f>
        <v>ESCOLA ATLETICA LUCENSE A</v>
      </c>
      <c r="F5" s="21"/>
      <c r="G5" s="17" t="s">
        <v>515</v>
      </c>
    </row>
    <row r="6" spans="1:7" x14ac:dyDescent="0.25">
      <c r="A6" s="1" t="s">
        <v>90</v>
      </c>
      <c r="B6" s="1">
        <v>379</v>
      </c>
      <c r="C6" s="1" t="str">
        <f>VLOOKUP(B6,CM!$A$2:$B$238,2,0)</f>
        <v>MATEO DIAZ FDEZ</v>
      </c>
      <c r="D6" s="1" t="str">
        <f>VLOOKUP(B6,CM!$A$2:$C$238,3,0)</f>
        <v>CAD M</v>
      </c>
      <c r="E6" s="1" t="str">
        <f>VLOOKUP(B6,CM!$A$2:$D$238,4,0)</f>
        <v>ESCOLA ATLETICA LUCENSE A</v>
      </c>
      <c r="F6" s="21"/>
      <c r="G6" s="17" t="s">
        <v>516</v>
      </c>
    </row>
    <row r="7" spans="1:7" x14ac:dyDescent="0.25">
      <c r="A7" s="1" t="s">
        <v>92</v>
      </c>
      <c r="B7" s="1">
        <v>364</v>
      </c>
      <c r="C7" s="1" t="str">
        <f>VLOOKUP(B7,CM!$A$2:$B$238,2,0)</f>
        <v>SAMUEL CASTEDO HERMIDA</v>
      </c>
      <c r="D7" s="1" t="str">
        <f>VLOOKUP(B7,CM!$A$2:$C$238,3,0)</f>
        <v>CAD M</v>
      </c>
      <c r="E7" s="1" t="str">
        <f>VLOOKUP(B7,CM!$A$2:$D$238,4,0)</f>
        <v>ATLETISMO FRIOL</v>
      </c>
      <c r="F7" s="21"/>
      <c r="G7" s="17" t="s">
        <v>517</v>
      </c>
    </row>
    <row r="8" spans="1:7" x14ac:dyDescent="0.25">
      <c r="A8" s="1" t="s">
        <v>94</v>
      </c>
      <c r="B8" s="1">
        <v>373</v>
      </c>
      <c r="C8" s="1" t="str">
        <f>VLOOKUP(B8,CM!$A$2:$B$238,2,0)</f>
        <v>PABLO FERNÁNDEZ DÍAZ</v>
      </c>
      <c r="D8" s="1" t="str">
        <f>VLOOKUP(B8,CM!$A$2:$C$238,3,0)</f>
        <v>CAD M</v>
      </c>
      <c r="E8" s="1" t="str">
        <f>VLOOKUP(B8,CM!$A$2:$D$238,4,0)</f>
        <v>CLUB ATLETISMO RIBADEO</v>
      </c>
      <c r="F8" s="21"/>
      <c r="G8" s="17" t="s">
        <v>518</v>
      </c>
    </row>
    <row r="9" spans="1:7" x14ac:dyDescent="0.25">
      <c r="A9" s="1" t="s">
        <v>96</v>
      </c>
      <c r="B9" s="1">
        <v>380</v>
      </c>
      <c r="C9" s="1" t="str">
        <f>VLOOKUP(B9,CM!$A$2:$B$238,2,0)</f>
        <v>JAVIER MOSCOSO FDEZ</v>
      </c>
      <c r="D9" s="1" t="str">
        <f>VLOOKUP(B9,CM!$A$2:$C$238,3,0)</f>
        <v>CAD M</v>
      </c>
      <c r="E9" s="1" t="str">
        <f>VLOOKUP(B9,CM!$A$2:$D$238,4,0)</f>
        <v>ESCOLA ATLETICA LUCENSE A</v>
      </c>
      <c r="F9" s="21"/>
      <c r="G9" s="17" t="s">
        <v>519</v>
      </c>
    </row>
    <row r="10" spans="1:7" x14ac:dyDescent="0.25">
      <c r="A10" s="1" t="s">
        <v>97</v>
      </c>
      <c r="B10" s="1">
        <v>374</v>
      </c>
      <c r="C10" s="1" t="str">
        <f>VLOOKUP(B10,CM!$A$2:$B$238,2,0)</f>
        <v>MARCOS RIVAS SOBRADO</v>
      </c>
      <c r="D10" s="1" t="str">
        <f>VLOOKUP(B10,CM!$A$2:$C$238,3,0)</f>
        <v>CAD M</v>
      </c>
      <c r="E10" s="1" t="str">
        <f>VLOOKUP(B10,CM!$A$2:$D$238,4,0)</f>
        <v>COLEXIO MARTÍNEZ OTERO</v>
      </c>
      <c r="F10" s="21"/>
      <c r="G10" s="17" t="s">
        <v>520</v>
      </c>
    </row>
    <row r="11" spans="1:7" x14ac:dyDescent="0.25">
      <c r="A11" s="1" t="s">
        <v>99</v>
      </c>
      <c r="B11" s="1">
        <v>369</v>
      </c>
      <c r="C11" s="1" t="str">
        <f>VLOOKUP(B11,CM!$A$2:$B$238,2,0)</f>
        <v>JOSE MARÍA SANCHEZ DIAZ</v>
      </c>
      <c r="D11" s="1" t="str">
        <f>VLOOKUP(B11,CM!$A$2:$C$238,3,0)</f>
        <v>CAD M</v>
      </c>
      <c r="E11" s="1" t="str">
        <f>VLOOKUP(B11,CM!$A$2:$D$238,4,0)</f>
        <v>ATLETISMO RÍA DE FOZ</v>
      </c>
      <c r="F11" s="21"/>
      <c r="G11" s="17" t="s">
        <v>521</v>
      </c>
    </row>
    <row r="12" spans="1:7" x14ac:dyDescent="0.25">
      <c r="A12" s="1" t="s">
        <v>101</v>
      </c>
      <c r="B12" s="1">
        <v>362</v>
      </c>
      <c r="C12" s="1" t="str">
        <f>VLOOKUP(B12,CM!$A$2:$B$144,2,0)</f>
        <v>VÍCTOR FREIRE DOS SANTOS</v>
      </c>
      <c r="D12" s="1" t="str">
        <f>VLOOKUP(B12,CM!$A$2:$C$144,3,0)</f>
        <v>CAD M</v>
      </c>
      <c r="E12" s="1" t="str">
        <f>VLOOKUP(B12,CM!$A$2:$D$144,4,0)</f>
        <v>AD O PILAR DE FOZ</v>
      </c>
    </row>
    <row r="13" spans="1:7" x14ac:dyDescent="0.25">
      <c r="A13" s="1" t="s">
        <v>102</v>
      </c>
      <c r="B13" s="1">
        <v>365</v>
      </c>
      <c r="C13" s="1" t="str">
        <f>VLOOKUP(B13,CM!$A$2:$B$144,2,0)</f>
        <v>ALEJANDRO FERNÁNDEZ REBOLO</v>
      </c>
      <c r="D13" s="1" t="str">
        <f>VLOOKUP(B13,CM!$A$2:$C$144,3,0)</f>
        <v>CAD M</v>
      </c>
      <c r="E13" s="1" t="str">
        <f>VLOOKUP(B13,CM!$A$2:$D$144,4,0)</f>
        <v>ATLETISMO FRIOL</v>
      </c>
    </row>
    <row r="14" spans="1:7" x14ac:dyDescent="0.25">
      <c r="A14" s="1" t="s">
        <v>103</v>
      </c>
      <c r="B14" s="1">
        <v>385</v>
      </c>
      <c r="C14" s="1" t="str">
        <f>VLOOKUP(B14,CM!$A$2:$B$144,2,0)</f>
        <v>MAURO SANFIZ JANEIRO</v>
      </c>
      <c r="D14" s="1" t="str">
        <f>VLOOKUP(B14,CM!$A$2:$C$144,3,0)</f>
        <v>CAD M</v>
      </c>
      <c r="E14" s="1" t="str">
        <f>VLOOKUP(B14,CM!$A$2:$D$144,4,0)</f>
        <v>ESCOLA ATLETICA LUCENSE A</v>
      </c>
    </row>
    <row r="15" spans="1:7" x14ac:dyDescent="0.25">
      <c r="A15" s="1" t="s">
        <v>104</v>
      </c>
      <c r="B15" s="1">
        <v>370</v>
      </c>
      <c r="C15" s="1" t="str">
        <f>VLOOKUP(B15,CM!$A$2:$B$144,2,0)</f>
        <v>MARTÍN  ÁLVAREZ  CANCIO</v>
      </c>
      <c r="D15" s="1" t="str">
        <f>VLOOKUP(B15,CM!$A$2:$C$144,3,0)</f>
        <v>CAD M</v>
      </c>
      <c r="E15" s="1" t="str">
        <f>VLOOKUP(B15,CM!$A$2:$D$144,4,0)</f>
        <v>CEIP ANTONIO INSUA BERMÚDEZ</v>
      </c>
    </row>
    <row r="16" spans="1:7" x14ac:dyDescent="0.25">
      <c r="A16" s="1" t="s">
        <v>105</v>
      </c>
      <c r="B16" s="1">
        <v>390</v>
      </c>
      <c r="C16" s="1" t="str">
        <f>VLOOKUP(B16,CM!$A$2:$B$144,2,0)</f>
        <v>NICOLAS ALVAREZ FOJO</v>
      </c>
      <c r="D16" s="1" t="str">
        <f>VLOOKUP(B16,CM!$A$2:$C$144,3,0)</f>
        <v>CAD M</v>
      </c>
      <c r="E16" s="1" t="str">
        <f>VLOOKUP(B16,CM!$A$2:$D$144,4,0)</f>
        <v>MADERAS BARCIA E.D. LOURENZÁ</v>
      </c>
    </row>
    <row r="17" spans="1:5" x14ac:dyDescent="0.25">
      <c r="A17" s="1" t="s">
        <v>106</v>
      </c>
      <c r="B17" s="1">
        <v>360</v>
      </c>
      <c r="C17" s="1" t="str">
        <f>VLOOKUP(B17,CM!$A$2:$B$144,2,0)</f>
        <v>STEVEN COLLADO DA SILVA</v>
      </c>
      <c r="D17" s="1" t="str">
        <f>VLOOKUP(B17,CM!$A$2:$C$144,3,0)</f>
        <v>CAD M</v>
      </c>
      <c r="E17" s="1" t="str">
        <f>VLOOKUP(B17,CM!$A$2:$D$144,4,0)</f>
        <v>AD O PILAR DE FOZ</v>
      </c>
    </row>
    <row r="18" spans="1:5" x14ac:dyDescent="0.25">
      <c r="A18" s="1" t="s">
        <v>107</v>
      </c>
      <c r="B18" s="1">
        <v>368</v>
      </c>
      <c r="C18" s="1" t="str">
        <f>VLOOKUP(B18,CM!$A$2:$B$144,2,0)</f>
        <v>ABELARDO FERNÁNDEZ CAMPO</v>
      </c>
      <c r="D18" s="1" t="str">
        <f>VLOOKUP(B18,CM!$A$2:$C$144,3,0)</f>
        <v>CAD M</v>
      </c>
      <c r="E18" s="1" t="str">
        <f>VLOOKUP(B18,CM!$A$2:$D$144,4,0)</f>
        <v>ATLETISMO FRIOL</v>
      </c>
    </row>
    <row r="19" spans="1:5" x14ac:dyDescent="0.25">
      <c r="A19" s="1" t="s">
        <v>108</v>
      </c>
      <c r="B19" s="1">
        <v>392</v>
      </c>
      <c r="C19" s="1" t="str">
        <f>VLOOKUP(B19,CM!$A$2:$B$144,2,0)</f>
        <v>ANXO EDROSA VEIGA</v>
      </c>
      <c r="D19" s="1" t="str">
        <f>VLOOKUP(B19,CM!$A$2:$C$144,3,0)</f>
        <v>CAD M</v>
      </c>
      <c r="E19" s="1" t="str">
        <f>VLOOKUP(B19,CM!$A$2:$D$144,4,0)</f>
        <v>MADERAS BARCIA E.D. LOURENZÁ</v>
      </c>
    </row>
    <row r="20" spans="1:5" x14ac:dyDescent="0.25">
      <c r="A20" s="1" t="s">
        <v>109</v>
      </c>
      <c r="B20" s="1">
        <v>371</v>
      </c>
      <c r="C20" s="1" t="str">
        <f>VLOOKUP(B20,CM!$A$2:$B$144,2,0)</f>
        <v>RUBÉN FERNÁNDEZ DÍAZ</v>
      </c>
      <c r="D20" s="1" t="str">
        <f>VLOOKUP(B20,CM!$A$2:$C$144,3,0)</f>
        <v>CAD M</v>
      </c>
      <c r="E20" s="1" t="str">
        <f>VLOOKUP(B20,CM!$A$2:$D$144,4,0)</f>
        <v>CEIP ANTONIO INSUA BERMÚDEZ</v>
      </c>
    </row>
    <row r="21" spans="1:5" x14ac:dyDescent="0.25">
      <c r="A21" s="1" t="s">
        <v>110</v>
      </c>
      <c r="B21" s="1">
        <v>391</v>
      </c>
      <c r="C21" s="1" t="str">
        <f>VLOOKUP(B21,CM!$A$2:$B$144,2,0)</f>
        <v>SAMUEL DEBASA LÓPEZ</v>
      </c>
      <c r="D21" s="1" t="str">
        <f>VLOOKUP(B21,CM!$A$2:$C$144,3,0)</f>
        <v>CAD M</v>
      </c>
      <c r="E21" s="1" t="str">
        <f>VLOOKUP(B21,CM!$A$2:$D$144,4,0)</f>
        <v>MADERAS BARCIA E.D. LOURENZÁ</v>
      </c>
    </row>
    <row r="22" spans="1:5" x14ac:dyDescent="0.25">
      <c r="A22" s="1" t="s">
        <v>111</v>
      </c>
      <c r="B22" s="1">
        <v>372</v>
      </c>
      <c r="C22" s="1" t="str">
        <f>VLOOKUP(B22,CM!$A$2:$B$144,2,0)</f>
        <v>JAIRO  CARRACEDO  RAÑAL</v>
      </c>
      <c r="D22" s="1" t="str">
        <f>VLOOKUP(B22,CM!$A$2:$C$144,3,0)</f>
        <v>CAD M</v>
      </c>
      <c r="E22" s="1" t="str">
        <f>VLOOKUP(B22,CM!$A$2:$D$144,4,0)</f>
        <v>CEIP ANTONIO INSUA BERMÚDEZ</v>
      </c>
    </row>
    <row r="23" spans="1:5" x14ac:dyDescent="0.25">
      <c r="A23" s="1" t="s">
        <v>112</v>
      </c>
      <c r="B23" s="1"/>
      <c r="C23" s="1" t="e">
        <f>VLOOKUP(B23,AM!$A$2:$B$144,2,0)</f>
        <v>#N/A</v>
      </c>
      <c r="D23" s="1" t="e">
        <f>VLOOKUP(B23,AM!$A$2:$C$144,3,0)</f>
        <v>#N/A</v>
      </c>
      <c r="E23" s="1" t="e">
        <f>VLOOKUP(B23,AM!$A$2:$D$144,4,0)</f>
        <v>#N/A</v>
      </c>
    </row>
    <row r="24" spans="1:5" x14ac:dyDescent="0.25">
      <c r="A24" s="1" t="s">
        <v>113</v>
      </c>
      <c r="B24" s="1"/>
      <c r="C24" s="1" t="e">
        <f>VLOOKUP(B24,AM!$A$2:$B$144,2,0)</f>
        <v>#N/A</v>
      </c>
      <c r="D24" s="1" t="e">
        <f>VLOOKUP(B24,AM!$A$2:$C$144,3,0)</f>
        <v>#N/A</v>
      </c>
      <c r="E24" s="1" t="e">
        <f>VLOOKUP(B24,AM!$A$2:$D$144,4,0)</f>
        <v>#N/A</v>
      </c>
    </row>
    <row r="25" spans="1:5" x14ac:dyDescent="0.25">
      <c r="A25" s="1" t="s">
        <v>114</v>
      </c>
      <c r="B25" s="1"/>
      <c r="C25" s="1" t="e">
        <f>VLOOKUP(B25,AM!$A$2:$B$144,2,0)</f>
        <v>#N/A</v>
      </c>
      <c r="D25" s="1" t="e">
        <f>VLOOKUP(B25,AM!$A$2:$C$144,3,0)</f>
        <v>#N/A</v>
      </c>
      <c r="E25" s="1" t="e">
        <f>VLOOKUP(B25,AM!$A$2:$D$144,4,0)</f>
        <v>#N/A</v>
      </c>
    </row>
    <row r="26" spans="1:5" x14ac:dyDescent="0.25">
      <c r="A26" s="1" t="s">
        <v>115</v>
      </c>
      <c r="B26" s="1"/>
      <c r="C26" s="1" t="e">
        <f>VLOOKUP(B26,AM!$A$2:$B$144,2,0)</f>
        <v>#N/A</v>
      </c>
      <c r="D26" s="1" t="e">
        <f>VLOOKUP(B26,AM!$A$2:$C$144,3,0)</f>
        <v>#N/A</v>
      </c>
      <c r="E26" s="1" t="e">
        <f>VLOOKUP(B26,AM!$A$2:$D$144,4,0)</f>
        <v>#N/A</v>
      </c>
    </row>
    <row r="27" spans="1:5" x14ac:dyDescent="0.25">
      <c r="A27" s="1" t="s">
        <v>116</v>
      </c>
      <c r="B27" s="1"/>
      <c r="C27" s="1" t="e">
        <f>VLOOKUP(B27,AM!$A$2:$B$144,2,0)</f>
        <v>#N/A</v>
      </c>
      <c r="D27" s="1" t="e">
        <f>VLOOKUP(B27,AM!$A$2:$C$144,3,0)</f>
        <v>#N/A</v>
      </c>
      <c r="E27" s="1" t="e">
        <f>VLOOKUP(B27,AM!$A$2:$D$144,4,0)</f>
        <v>#N/A</v>
      </c>
    </row>
    <row r="28" spans="1:5" x14ac:dyDescent="0.25">
      <c r="A28" s="1" t="s">
        <v>117</v>
      </c>
      <c r="B28" s="1"/>
      <c r="C28" s="1" t="e">
        <f>VLOOKUP(B28,AM!$A$2:$B$144,2,0)</f>
        <v>#N/A</v>
      </c>
      <c r="D28" s="1" t="e">
        <f>VLOOKUP(B28,AM!$A$2:$C$144,3,0)</f>
        <v>#N/A</v>
      </c>
      <c r="E28" s="1" t="e">
        <f>VLOOKUP(B28,AM!$A$2:$D$144,4,0)</f>
        <v>#N/A</v>
      </c>
    </row>
    <row r="29" spans="1:5" x14ac:dyDescent="0.25">
      <c r="A29" s="1" t="s">
        <v>118</v>
      </c>
      <c r="B29" s="1"/>
      <c r="C29" s="1" t="e">
        <f>VLOOKUP(B29,AM!$A$2:$B$144,2,0)</f>
        <v>#N/A</v>
      </c>
      <c r="D29" s="1" t="e">
        <f>VLOOKUP(B29,AM!$A$2:$C$144,3,0)</f>
        <v>#N/A</v>
      </c>
      <c r="E29" s="1" t="e">
        <f>VLOOKUP(B29,AM!$A$2:$D$144,4,0)</f>
        <v>#N/A</v>
      </c>
    </row>
    <row r="30" spans="1:5" x14ac:dyDescent="0.25">
      <c r="A30" s="1" t="s">
        <v>119</v>
      </c>
      <c r="B30" s="1"/>
      <c r="C30" s="1" t="e">
        <f>VLOOKUP(B30,AM!$A$2:$B$144,2,0)</f>
        <v>#N/A</v>
      </c>
      <c r="D30" s="1" t="e">
        <f>VLOOKUP(B30,AM!$A$2:$C$144,3,0)</f>
        <v>#N/A</v>
      </c>
      <c r="E30" s="1" t="e">
        <f>VLOOKUP(B30,AM!$A$2:$D$144,4,0)</f>
        <v>#N/A</v>
      </c>
    </row>
    <row r="31" spans="1:5" x14ac:dyDescent="0.25">
      <c r="A31" s="1" t="s">
        <v>120</v>
      </c>
      <c r="B31" s="1"/>
      <c r="C31" s="1" t="e">
        <f>VLOOKUP(B31,AM!$A$2:$B$144,2,0)</f>
        <v>#N/A</v>
      </c>
      <c r="D31" s="1" t="e">
        <f>VLOOKUP(B31,AM!$A$2:$C$144,3,0)</f>
        <v>#N/A</v>
      </c>
      <c r="E31" s="1" t="e">
        <f>VLOOKUP(B31,AM!$A$2:$D$144,4,0)</f>
        <v>#N/A</v>
      </c>
    </row>
    <row r="32" spans="1:5" x14ac:dyDescent="0.25">
      <c r="A32" s="1" t="s">
        <v>121</v>
      </c>
      <c r="B32" s="1"/>
      <c r="C32" s="1" t="e">
        <f>VLOOKUP(B32,AM!$A$2:$B$144,2,0)</f>
        <v>#N/A</v>
      </c>
      <c r="D32" s="1" t="e">
        <f>VLOOKUP(B32,AM!$A$2:$C$144,3,0)</f>
        <v>#N/A</v>
      </c>
      <c r="E32" s="1" t="e">
        <f>VLOOKUP(B32,AM!$A$2:$D$144,4,0)</f>
        <v>#N/A</v>
      </c>
    </row>
    <row r="33" spans="1:5" x14ac:dyDescent="0.25">
      <c r="A33" s="1" t="s">
        <v>122</v>
      </c>
      <c r="B33" s="1"/>
      <c r="C33" s="1" t="e">
        <f>VLOOKUP(B33,AM!$A$2:$B$144,2,0)</f>
        <v>#N/A</v>
      </c>
      <c r="D33" s="1" t="e">
        <f>VLOOKUP(B33,AM!$A$2:$C$144,3,0)</f>
        <v>#N/A</v>
      </c>
      <c r="E33" s="1" t="e">
        <f>VLOOKUP(B33,AM!$A$2:$D$144,4,0)</f>
        <v>#N/A</v>
      </c>
    </row>
    <row r="34" spans="1:5" x14ac:dyDescent="0.25">
      <c r="A34" s="1" t="s">
        <v>123</v>
      </c>
      <c r="B34" s="1"/>
      <c r="C34" s="1" t="e">
        <f>VLOOKUP(B34,AM!$A$2:$B$144,2,0)</f>
        <v>#N/A</v>
      </c>
      <c r="D34" s="1" t="e">
        <f>VLOOKUP(B34,AM!$A$2:$C$144,3,0)</f>
        <v>#N/A</v>
      </c>
      <c r="E34" s="1" t="e">
        <f>VLOOKUP(B34,AM!$A$2:$D$144,4,0)</f>
        <v>#N/A</v>
      </c>
    </row>
    <row r="35" spans="1:5" x14ac:dyDescent="0.25">
      <c r="A35" s="1" t="s">
        <v>124</v>
      </c>
      <c r="B35" s="1"/>
      <c r="C35" s="1" t="e">
        <f>VLOOKUP(B35,AM!$A$2:$B$144,2,0)</f>
        <v>#N/A</v>
      </c>
      <c r="D35" s="1" t="e">
        <f>VLOOKUP(B35,AM!$A$2:$C$144,3,0)</f>
        <v>#N/A</v>
      </c>
      <c r="E35" s="1" t="e">
        <f>VLOOKUP(B35,AM!$A$2:$D$144,4,0)</f>
        <v>#N/A</v>
      </c>
    </row>
    <row r="36" spans="1:5" x14ac:dyDescent="0.25">
      <c r="A36" s="1" t="s">
        <v>125</v>
      </c>
      <c r="B36" s="1"/>
      <c r="C36" s="1" t="e">
        <f>VLOOKUP(B36,AM!$A$2:$B$144,2,0)</f>
        <v>#N/A</v>
      </c>
      <c r="D36" s="1" t="e">
        <f>VLOOKUP(B36,AM!$A$2:$C$144,3,0)</f>
        <v>#N/A</v>
      </c>
      <c r="E36" s="1" t="e">
        <f>VLOOKUP(B36,AM!$A$2:$D$144,4,0)</f>
        <v>#N/A</v>
      </c>
    </row>
    <row r="37" spans="1:5" x14ac:dyDescent="0.25">
      <c r="A37" s="1" t="s">
        <v>126</v>
      </c>
      <c r="B37" s="1"/>
      <c r="C37" s="1" t="e">
        <f>VLOOKUP(B37,AM!$A$2:$B$144,2,0)</f>
        <v>#N/A</v>
      </c>
      <c r="D37" s="1" t="e">
        <f>VLOOKUP(B37,AM!$A$2:$C$144,3,0)</f>
        <v>#N/A</v>
      </c>
      <c r="E37" s="1" t="e">
        <f>VLOOKUP(B37,AM!$A$2:$D$144,4,0)</f>
        <v>#N/A</v>
      </c>
    </row>
    <row r="38" spans="1:5" x14ac:dyDescent="0.25">
      <c r="A38" s="1" t="s">
        <v>127</v>
      </c>
      <c r="B38" s="1"/>
      <c r="C38" s="1" t="e">
        <f>VLOOKUP(B38,AM!$A$2:$B$144,2,0)</f>
        <v>#N/A</v>
      </c>
      <c r="D38" s="1" t="e">
        <f>VLOOKUP(B38,AM!$A$2:$C$144,3,0)</f>
        <v>#N/A</v>
      </c>
      <c r="E38" s="1" t="e">
        <f>VLOOKUP(B38,AM!$A$2:$D$144,4,0)</f>
        <v>#N/A</v>
      </c>
    </row>
    <row r="39" spans="1:5" x14ac:dyDescent="0.25">
      <c r="A39" s="1" t="s">
        <v>128</v>
      </c>
      <c r="B39" s="1"/>
      <c r="C39" s="1" t="e">
        <f>VLOOKUP(B39,AM!$A$2:$B$144,2,0)</f>
        <v>#N/A</v>
      </c>
      <c r="D39" s="1" t="e">
        <f>VLOOKUP(B39,AM!$A$2:$C$144,3,0)</f>
        <v>#N/A</v>
      </c>
      <c r="E39" s="1" t="e">
        <f>VLOOKUP(B39,AM!$A$2:$D$144,4,0)</f>
        <v>#N/A</v>
      </c>
    </row>
    <row r="40" spans="1:5" x14ac:dyDescent="0.25">
      <c r="A40" s="1" t="s">
        <v>129</v>
      </c>
      <c r="B40" s="1"/>
      <c r="C40" s="1" t="e">
        <f>VLOOKUP(B40,AM!$A$2:$B$144,2,0)</f>
        <v>#N/A</v>
      </c>
      <c r="D40" s="1" t="e">
        <f>VLOOKUP(B40,AM!$A$2:$C$144,3,0)</f>
        <v>#N/A</v>
      </c>
      <c r="E40" s="1" t="e">
        <f>VLOOKUP(B40,AM!$A$2:$D$144,4,0)</f>
        <v>#N/A</v>
      </c>
    </row>
    <row r="41" spans="1:5" x14ac:dyDescent="0.25">
      <c r="A41" s="1" t="s">
        <v>130</v>
      </c>
      <c r="B41" s="1"/>
      <c r="C41" s="1" t="e">
        <f>VLOOKUP(B41,AM!$A$2:$B$144,2,0)</f>
        <v>#N/A</v>
      </c>
      <c r="D41" s="1" t="e">
        <f>VLOOKUP(B41,AM!$A$2:$C$144,3,0)</f>
        <v>#N/A</v>
      </c>
      <c r="E41" s="1" t="e">
        <f>VLOOKUP(B41,AM!$A$2:$D$144,4,0)</f>
        <v>#N/A</v>
      </c>
    </row>
    <row r="42" spans="1:5" x14ac:dyDescent="0.25">
      <c r="A42" s="1" t="s">
        <v>131</v>
      </c>
      <c r="B42" s="1"/>
      <c r="C42" s="1" t="e">
        <f>VLOOKUP(B42,AM!$A$2:$B$144,2,0)</f>
        <v>#N/A</v>
      </c>
      <c r="D42" s="1" t="e">
        <f>VLOOKUP(B42,AM!$A$2:$C$144,3,0)</f>
        <v>#N/A</v>
      </c>
      <c r="E42" s="1" t="e">
        <f>VLOOKUP(B42,AM!$A$2:$D$144,4,0)</f>
        <v>#N/A</v>
      </c>
    </row>
    <row r="43" spans="1:5" x14ac:dyDescent="0.25">
      <c r="A43" s="1" t="s">
        <v>132</v>
      </c>
      <c r="B43" s="1"/>
      <c r="C43" s="1" t="e">
        <f>VLOOKUP(B43,AM!$A$2:$B$144,2,0)</f>
        <v>#N/A</v>
      </c>
      <c r="D43" s="1" t="e">
        <f>VLOOKUP(B43,AM!$A$2:$C$144,3,0)</f>
        <v>#N/A</v>
      </c>
      <c r="E43" s="1" t="e">
        <f>VLOOKUP(B43,AM!$A$2:$D$144,4,0)</f>
        <v>#N/A</v>
      </c>
    </row>
    <row r="44" spans="1:5" x14ac:dyDescent="0.25">
      <c r="A44" s="1" t="s">
        <v>133</v>
      </c>
      <c r="B44" s="1"/>
      <c r="C44" s="1" t="e">
        <f>VLOOKUP(B44,AM!$A$2:$B$144,2,0)</f>
        <v>#N/A</v>
      </c>
      <c r="D44" s="1" t="e">
        <f>VLOOKUP(B44,AM!$A$2:$C$144,3,0)</f>
        <v>#N/A</v>
      </c>
      <c r="E44" s="1" t="e">
        <f>VLOOKUP(B44,AM!$A$2:$D$144,4,0)</f>
        <v>#N/A</v>
      </c>
    </row>
    <row r="45" spans="1:5" x14ac:dyDescent="0.25">
      <c r="A45" s="1" t="s">
        <v>134</v>
      </c>
      <c r="B45" s="1"/>
      <c r="C45" s="1" t="e">
        <f>VLOOKUP(B45,AM!$A$2:$B$144,2,0)</f>
        <v>#N/A</v>
      </c>
      <c r="D45" s="1" t="e">
        <f>VLOOKUP(B45,AM!$A$2:$C$144,3,0)</f>
        <v>#N/A</v>
      </c>
      <c r="E45" s="1" t="e">
        <f>VLOOKUP(B45,AM!$A$2:$D$144,4,0)</f>
        <v>#N/A</v>
      </c>
    </row>
    <row r="46" spans="1:5" x14ac:dyDescent="0.25">
      <c r="A46" s="1" t="s">
        <v>135</v>
      </c>
      <c r="B46" s="1"/>
      <c r="C46" s="1" t="e">
        <f>VLOOKUP(B46,AM!$A$2:$B$144,2,0)</f>
        <v>#N/A</v>
      </c>
      <c r="D46" s="1" t="e">
        <f>VLOOKUP(B46,AM!$A$2:$C$144,3,0)</f>
        <v>#N/A</v>
      </c>
      <c r="E46" s="1" t="e">
        <f>VLOOKUP(B46,AM!$A$2:$D$144,4,0)</f>
        <v>#N/A</v>
      </c>
    </row>
    <row r="47" spans="1:5" x14ac:dyDescent="0.25">
      <c r="A47" s="1" t="s">
        <v>136</v>
      </c>
      <c r="B47" s="1"/>
      <c r="C47" s="1" t="e">
        <f>VLOOKUP(B47,AM!$A$2:$B$144,2,0)</f>
        <v>#N/A</v>
      </c>
      <c r="D47" s="1" t="e">
        <f>VLOOKUP(B47,AM!$A$2:$C$144,3,0)</f>
        <v>#N/A</v>
      </c>
      <c r="E47" s="1" t="e">
        <f>VLOOKUP(B47,AM!$A$2:$D$144,4,0)</f>
        <v>#N/A</v>
      </c>
    </row>
    <row r="48" spans="1:5" x14ac:dyDescent="0.25">
      <c r="A48" s="1" t="s">
        <v>137</v>
      </c>
      <c r="B48" s="1"/>
      <c r="C48" s="1" t="e">
        <f>VLOOKUP(B48,AM!$A$2:$B$144,2,0)</f>
        <v>#N/A</v>
      </c>
      <c r="D48" s="1" t="e">
        <f>VLOOKUP(B48,AM!$A$2:$C$144,3,0)</f>
        <v>#N/A</v>
      </c>
      <c r="E48" s="1" t="e">
        <f>VLOOKUP(B48,AM!$A$2:$D$144,4,0)</f>
        <v>#N/A</v>
      </c>
    </row>
    <row r="49" spans="1:5" x14ac:dyDescent="0.25">
      <c r="A49" s="1" t="s">
        <v>138</v>
      </c>
      <c r="B49" s="1"/>
      <c r="C49" s="1" t="e">
        <f>VLOOKUP(B49,AM!$A$2:$B$144,2,0)</f>
        <v>#N/A</v>
      </c>
      <c r="D49" s="1" t="e">
        <f>VLOOKUP(B49,AM!$A$2:$C$144,3,0)</f>
        <v>#N/A</v>
      </c>
      <c r="E49" s="1" t="e">
        <f>VLOOKUP(B49,AM!$A$2:$D$144,4,0)</f>
        <v>#N/A</v>
      </c>
    </row>
    <row r="50" spans="1:5" x14ac:dyDescent="0.25">
      <c r="A50" s="1" t="s">
        <v>139</v>
      </c>
      <c r="B50" s="1"/>
      <c r="C50" s="1" t="e">
        <f>VLOOKUP(B50,AM!$A$2:$B$144,2,0)</f>
        <v>#N/A</v>
      </c>
      <c r="D50" s="1" t="e">
        <f>VLOOKUP(B50,AM!$A$2:$C$144,3,0)</f>
        <v>#N/A</v>
      </c>
      <c r="E50" s="1" t="e">
        <f>VLOOKUP(B50,AM!$A$2:$D$144,4,0)</f>
        <v>#N/A</v>
      </c>
    </row>
    <row r="51" spans="1:5" x14ac:dyDescent="0.25">
      <c r="A51" s="1" t="s">
        <v>140</v>
      </c>
      <c r="B51" s="1"/>
      <c r="C51" s="1" t="e">
        <f>VLOOKUP(B51,AM!$A$2:$B$144,2,0)</f>
        <v>#N/A</v>
      </c>
      <c r="D51" s="1" t="e">
        <f>VLOOKUP(B51,AM!$A$2:$C$144,3,0)</f>
        <v>#N/A</v>
      </c>
      <c r="E51" s="1" t="e">
        <f>VLOOKUP(B51,AM!$A$2:$D$144,4,0)</f>
        <v>#N/A</v>
      </c>
    </row>
    <row r="52" spans="1:5" x14ac:dyDescent="0.25">
      <c r="A52" s="1" t="s">
        <v>141</v>
      </c>
      <c r="B52" s="1"/>
      <c r="C52" s="1" t="e">
        <f>VLOOKUP(B52,AM!$A$2:$B$144,2,0)</f>
        <v>#N/A</v>
      </c>
      <c r="D52" s="1" t="e">
        <f>VLOOKUP(B52,AM!$A$2:$C$144,3,0)</f>
        <v>#N/A</v>
      </c>
      <c r="E52" s="1" t="e">
        <f>VLOOKUP(B52,AM!$A$2:$D$144,4,0)</f>
        <v>#N/A</v>
      </c>
    </row>
    <row r="53" spans="1:5" x14ac:dyDescent="0.25">
      <c r="A53" s="1" t="s">
        <v>142</v>
      </c>
      <c r="B53" s="1"/>
      <c r="C53" s="1" t="e">
        <f>VLOOKUP(B53,AM!$A$2:$B$144,2,0)</f>
        <v>#N/A</v>
      </c>
      <c r="D53" s="1" t="e">
        <f>VLOOKUP(B53,AM!$A$2:$C$144,3,0)</f>
        <v>#N/A</v>
      </c>
      <c r="E53" s="1" t="e">
        <f>VLOOKUP(B53,AM!$A$2:$D$144,4,0)</f>
        <v>#N/A</v>
      </c>
    </row>
    <row r="54" spans="1:5" x14ac:dyDescent="0.25">
      <c r="A54" s="1" t="s">
        <v>143</v>
      </c>
      <c r="B54" s="1"/>
      <c r="C54" s="1" t="e">
        <f>VLOOKUP(B54,AM!$A$2:$B$144,2,0)</f>
        <v>#N/A</v>
      </c>
      <c r="D54" s="1" t="e">
        <f>VLOOKUP(B54,AM!$A$2:$C$144,3,0)</f>
        <v>#N/A</v>
      </c>
      <c r="E54" s="1" t="e">
        <f>VLOOKUP(B54,AM!$A$2:$D$144,4,0)</f>
        <v>#N/A</v>
      </c>
    </row>
    <row r="55" spans="1:5" x14ac:dyDescent="0.25">
      <c r="A55" s="1" t="s">
        <v>144</v>
      </c>
      <c r="B55" s="1"/>
      <c r="C55" s="1" t="e">
        <f>VLOOKUP(B55,AM!$A$2:$B$144,2,0)</f>
        <v>#N/A</v>
      </c>
      <c r="D55" s="1" t="e">
        <f>VLOOKUP(B55,AM!$A$2:$C$144,3,0)</f>
        <v>#N/A</v>
      </c>
      <c r="E55" s="1" t="e">
        <f>VLOOKUP(B55,AM!$A$2:$D$144,4,0)</f>
        <v>#N/A</v>
      </c>
    </row>
    <row r="56" spans="1:5" x14ac:dyDescent="0.25">
      <c r="A56" s="1" t="s">
        <v>145</v>
      </c>
      <c r="B56" s="1"/>
      <c r="C56" s="1" t="e">
        <f>VLOOKUP(B56,AM!$A$2:$B$144,2,0)</f>
        <v>#N/A</v>
      </c>
      <c r="D56" s="1" t="e">
        <f>VLOOKUP(B56,AM!$A$2:$C$144,3,0)</f>
        <v>#N/A</v>
      </c>
      <c r="E56" s="1" t="e">
        <f>VLOOKUP(B56,AM!$A$2:$D$144,4,0)</f>
        <v>#N/A</v>
      </c>
    </row>
    <row r="57" spans="1:5" x14ac:dyDescent="0.25">
      <c r="A57" s="1" t="s">
        <v>146</v>
      </c>
      <c r="B57" s="1"/>
      <c r="C57" s="1" t="e">
        <f>VLOOKUP(B57,AM!$A$2:$B$144,2,0)</f>
        <v>#N/A</v>
      </c>
      <c r="D57" s="1" t="e">
        <f>VLOOKUP(B57,AM!$A$2:$C$144,3,0)</f>
        <v>#N/A</v>
      </c>
      <c r="E57" s="1" t="e">
        <f>VLOOKUP(B57,AM!$A$2:$D$144,4,0)</f>
        <v>#N/A</v>
      </c>
    </row>
    <row r="58" spans="1:5" x14ac:dyDescent="0.25">
      <c r="A58" s="1" t="s">
        <v>147</v>
      </c>
      <c r="B58" s="1"/>
      <c r="C58" s="1" t="e">
        <f>VLOOKUP(B58,AM!$A$2:$B$144,2,0)</f>
        <v>#N/A</v>
      </c>
      <c r="D58" s="1" t="e">
        <f>VLOOKUP(B58,AM!$A$2:$C$144,3,0)</f>
        <v>#N/A</v>
      </c>
      <c r="E58" s="1" t="e">
        <f>VLOOKUP(B58,AM!$A$2:$D$144,4,0)</f>
        <v>#N/A</v>
      </c>
    </row>
    <row r="59" spans="1:5" x14ac:dyDescent="0.25">
      <c r="A59" s="1" t="s">
        <v>148</v>
      </c>
      <c r="B59" s="1"/>
      <c r="C59" s="1" t="e">
        <f>VLOOKUP(B59,AM!$A$2:$B$144,2,0)</f>
        <v>#N/A</v>
      </c>
      <c r="D59" s="1" t="e">
        <f>VLOOKUP(B59,AM!$A$2:$C$144,3,0)</f>
        <v>#N/A</v>
      </c>
      <c r="E59" s="1" t="e">
        <f>VLOOKUP(B59,AM!$A$2:$D$144,4,0)</f>
        <v>#N/A</v>
      </c>
    </row>
    <row r="60" spans="1:5" x14ac:dyDescent="0.25">
      <c r="A60" s="1" t="s">
        <v>149</v>
      </c>
      <c r="B60" s="1"/>
      <c r="C60" s="1" t="e">
        <f>VLOOKUP(B60,AM!$A$2:$B$144,2,0)</f>
        <v>#N/A</v>
      </c>
      <c r="D60" s="1" t="e">
        <f>VLOOKUP(B60,AM!$A$2:$C$144,3,0)</f>
        <v>#N/A</v>
      </c>
      <c r="E60" s="1" t="e">
        <f>VLOOKUP(B60,AM!$A$2:$D$144,4,0)</f>
        <v>#N/A</v>
      </c>
    </row>
    <row r="61" spans="1:5" x14ac:dyDescent="0.25">
      <c r="A61" s="1" t="s">
        <v>150</v>
      </c>
      <c r="B61" s="1"/>
      <c r="C61" s="1" t="e">
        <f>VLOOKUP(B61,AM!$A$2:$B$144,2,0)</f>
        <v>#N/A</v>
      </c>
      <c r="D61" s="1" t="e">
        <f>VLOOKUP(B61,AM!$A$2:$C$144,3,0)</f>
        <v>#N/A</v>
      </c>
      <c r="E61" s="1" t="e">
        <f>VLOOKUP(B61,AM!$A$2:$D$144,4,0)</f>
        <v>#N/A</v>
      </c>
    </row>
    <row r="62" spans="1:5" x14ac:dyDescent="0.25">
      <c r="A62" s="1" t="s">
        <v>151</v>
      </c>
      <c r="B62" s="1"/>
      <c r="C62" s="1" t="e">
        <f>VLOOKUP(B62,AM!$A$2:$B$144,2,0)</f>
        <v>#N/A</v>
      </c>
      <c r="D62" s="1" t="e">
        <f>VLOOKUP(B62,AM!$A$2:$C$144,3,0)</f>
        <v>#N/A</v>
      </c>
      <c r="E62" s="1" t="e">
        <f>VLOOKUP(B62,AM!$A$2:$D$144,4,0)</f>
        <v>#N/A</v>
      </c>
    </row>
    <row r="63" spans="1:5" x14ac:dyDescent="0.25">
      <c r="A63" s="1" t="s">
        <v>152</v>
      </c>
      <c r="B63" s="1"/>
      <c r="C63" s="1" t="e">
        <f>VLOOKUP(B63,AM!$A$2:$B$144,2,0)</f>
        <v>#N/A</v>
      </c>
      <c r="D63" s="1" t="e">
        <f>VLOOKUP(B63,AM!$A$2:$C$144,3,0)</f>
        <v>#N/A</v>
      </c>
      <c r="E63" s="1" t="e">
        <f>VLOOKUP(B63,AM!$A$2:$D$144,4,0)</f>
        <v>#N/A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E41"/>
  <sheetViews>
    <sheetView zoomScaleNormal="100" workbookViewId="0">
      <selection activeCell="A18" sqref="A18"/>
    </sheetView>
  </sheetViews>
  <sheetFormatPr baseColWidth="10" defaultColWidth="9.140625" defaultRowHeight="15" x14ac:dyDescent="0.25"/>
  <cols>
    <col min="1" max="1" width="7.85546875" customWidth="1"/>
    <col min="2" max="2" width="38.28515625" customWidth="1"/>
    <col min="3" max="3" width="9.42578125" customWidth="1"/>
    <col min="4" max="4" width="30.85546875" customWidth="1"/>
    <col min="5" max="1025" width="10.710937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23">
        <v>400</v>
      </c>
      <c r="B2" s="5" t="s">
        <v>522</v>
      </c>
      <c r="C2" s="12" t="s">
        <v>523</v>
      </c>
      <c r="D2" s="4" t="s">
        <v>412</v>
      </c>
      <c r="E2" s="4" t="s">
        <v>12</v>
      </c>
    </row>
    <row r="3" spans="1:5" x14ac:dyDescent="0.25">
      <c r="A3" s="23">
        <v>401</v>
      </c>
      <c r="B3" s="5" t="s">
        <v>524</v>
      </c>
      <c r="C3" s="12" t="s">
        <v>523</v>
      </c>
      <c r="D3" s="4" t="s">
        <v>412</v>
      </c>
      <c r="E3" s="4" t="s">
        <v>12</v>
      </c>
    </row>
    <row r="4" spans="1:5" x14ac:dyDescent="0.25">
      <c r="A4" s="23">
        <v>402</v>
      </c>
      <c r="B4" s="5" t="s">
        <v>525</v>
      </c>
      <c r="C4" s="12" t="s">
        <v>523</v>
      </c>
      <c r="D4" s="4" t="s">
        <v>412</v>
      </c>
      <c r="E4" s="4" t="s">
        <v>12</v>
      </c>
    </row>
    <row r="5" spans="1:5" x14ac:dyDescent="0.25">
      <c r="A5" s="23">
        <v>403</v>
      </c>
      <c r="B5" s="5" t="s">
        <v>526</v>
      </c>
      <c r="C5" s="12" t="s">
        <v>523</v>
      </c>
      <c r="D5" s="4" t="s">
        <v>412</v>
      </c>
      <c r="E5" s="4" t="s">
        <v>12</v>
      </c>
    </row>
    <row r="6" spans="1:5" x14ac:dyDescent="0.25">
      <c r="A6" s="23">
        <v>404</v>
      </c>
      <c r="B6" s="5" t="s">
        <v>527</v>
      </c>
      <c r="C6" s="12" t="s">
        <v>523</v>
      </c>
      <c r="D6" s="4" t="s">
        <v>412</v>
      </c>
      <c r="E6" s="4" t="s">
        <v>12</v>
      </c>
    </row>
    <row r="7" spans="1:5" x14ac:dyDescent="0.25">
      <c r="A7" s="23">
        <v>405</v>
      </c>
      <c r="B7" s="13" t="s">
        <v>528</v>
      </c>
      <c r="C7" s="12" t="s">
        <v>523</v>
      </c>
      <c r="D7" s="4" t="s">
        <v>7</v>
      </c>
      <c r="E7" s="4" t="s">
        <v>8</v>
      </c>
    </row>
    <row r="8" spans="1:5" x14ac:dyDescent="0.25">
      <c r="A8" s="23">
        <v>406</v>
      </c>
      <c r="B8" s="6" t="s">
        <v>529</v>
      </c>
      <c r="C8" s="12" t="s">
        <v>523</v>
      </c>
      <c r="D8" s="7" t="s">
        <v>11</v>
      </c>
      <c r="E8" s="4" t="s">
        <v>12</v>
      </c>
    </row>
    <row r="9" spans="1:5" x14ac:dyDescent="0.25">
      <c r="A9" s="23">
        <v>407</v>
      </c>
      <c r="B9" s="6" t="s">
        <v>530</v>
      </c>
      <c r="C9" s="12" t="s">
        <v>523</v>
      </c>
      <c r="D9" s="7" t="s">
        <v>11</v>
      </c>
      <c r="E9" s="4" t="s">
        <v>12</v>
      </c>
    </row>
    <row r="10" spans="1:5" x14ac:dyDescent="0.25">
      <c r="A10" s="23">
        <v>408</v>
      </c>
      <c r="B10" s="6" t="s">
        <v>531</v>
      </c>
      <c r="C10" s="12" t="s">
        <v>523</v>
      </c>
      <c r="D10" s="7" t="s">
        <v>11</v>
      </c>
      <c r="E10" s="4" t="s">
        <v>12</v>
      </c>
    </row>
    <row r="11" spans="1:5" x14ac:dyDescent="0.25">
      <c r="A11" s="23">
        <v>409</v>
      </c>
      <c r="B11" s="6" t="s">
        <v>532</v>
      </c>
      <c r="C11" s="12" t="s">
        <v>523</v>
      </c>
      <c r="D11" s="7" t="s">
        <v>11</v>
      </c>
      <c r="E11" s="4" t="s">
        <v>12</v>
      </c>
    </row>
    <row r="12" spans="1:5" x14ac:dyDescent="0.25">
      <c r="A12" s="23">
        <v>410</v>
      </c>
      <c r="B12" s="5" t="s">
        <v>533</v>
      </c>
      <c r="C12" s="12" t="s">
        <v>523</v>
      </c>
      <c r="D12" s="4" t="s">
        <v>18</v>
      </c>
      <c r="E12" s="4" t="s">
        <v>12</v>
      </c>
    </row>
    <row r="13" spans="1:5" x14ac:dyDescent="0.25">
      <c r="A13" s="23">
        <v>411</v>
      </c>
      <c r="B13" s="5" t="s">
        <v>534</v>
      </c>
      <c r="C13" s="12" t="s">
        <v>523</v>
      </c>
      <c r="D13" s="4" t="s">
        <v>18</v>
      </c>
      <c r="E13" s="4" t="s">
        <v>12</v>
      </c>
    </row>
    <row r="14" spans="1:5" x14ac:dyDescent="0.25">
      <c r="A14" s="23">
        <v>412</v>
      </c>
      <c r="B14" s="5" t="s">
        <v>535</v>
      </c>
      <c r="C14" s="12" t="s">
        <v>523</v>
      </c>
      <c r="D14" s="4" t="s">
        <v>18</v>
      </c>
      <c r="E14" s="4" t="s">
        <v>12</v>
      </c>
    </row>
    <row r="15" spans="1:5" x14ac:dyDescent="0.25">
      <c r="A15" s="23">
        <v>413</v>
      </c>
      <c r="B15" s="5" t="s">
        <v>536</v>
      </c>
      <c r="C15" s="12" t="s">
        <v>523</v>
      </c>
      <c r="D15" s="4" t="s">
        <v>18</v>
      </c>
      <c r="E15" s="4" t="s">
        <v>12</v>
      </c>
    </row>
    <row r="16" spans="1:5" x14ac:dyDescent="0.25">
      <c r="A16" s="23">
        <v>414</v>
      </c>
      <c r="B16" s="13" t="s">
        <v>537</v>
      </c>
      <c r="C16" s="12" t="s">
        <v>523</v>
      </c>
      <c r="D16" s="4" t="s">
        <v>36</v>
      </c>
      <c r="E16" s="4" t="s">
        <v>8</v>
      </c>
    </row>
    <row r="17" spans="1:5" x14ac:dyDescent="0.25">
      <c r="A17" s="23">
        <v>499</v>
      </c>
      <c r="B17" s="13" t="s">
        <v>538</v>
      </c>
      <c r="C17" s="12" t="s">
        <v>523</v>
      </c>
      <c r="D17" s="4" t="s">
        <v>318</v>
      </c>
      <c r="E17" s="4" t="s">
        <v>8</v>
      </c>
    </row>
    <row r="18" spans="1:5" x14ac:dyDescent="0.25">
      <c r="A18" s="23">
        <v>416</v>
      </c>
      <c r="B18" s="5" t="s">
        <v>539</v>
      </c>
      <c r="C18" s="12" t="s">
        <v>523</v>
      </c>
      <c r="D18" s="4" t="s">
        <v>52</v>
      </c>
      <c r="E18" s="4" t="s">
        <v>12</v>
      </c>
    </row>
    <row r="19" spans="1:5" x14ac:dyDescent="0.25">
      <c r="A19" s="23">
        <v>417</v>
      </c>
      <c r="B19" s="5" t="s">
        <v>540</v>
      </c>
      <c r="C19" s="12" t="s">
        <v>523</v>
      </c>
      <c r="D19" s="4" t="s">
        <v>52</v>
      </c>
      <c r="E19" s="4" t="s">
        <v>12</v>
      </c>
    </row>
    <row r="20" spans="1:5" x14ac:dyDescent="0.25">
      <c r="A20" s="23">
        <v>418</v>
      </c>
      <c r="B20" s="5" t="s">
        <v>541</v>
      </c>
      <c r="C20" s="12" t="s">
        <v>523</v>
      </c>
      <c r="D20" s="4" t="s">
        <v>52</v>
      </c>
      <c r="E20" s="4" t="s">
        <v>12</v>
      </c>
    </row>
    <row r="21" spans="1:5" x14ac:dyDescent="0.25">
      <c r="A21" s="23">
        <v>419</v>
      </c>
      <c r="B21" s="5" t="s">
        <v>542</v>
      </c>
      <c r="C21" s="12" t="s">
        <v>523</v>
      </c>
      <c r="D21" s="4" t="s">
        <v>52</v>
      </c>
      <c r="E21" s="4" t="s">
        <v>12</v>
      </c>
    </row>
    <row r="22" spans="1:5" x14ac:dyDescent="0.25">
      <c r="A22" s="23">
        <v>420</v>
      </c>
      <c r="B22" s="5" t="s">
        <v>543</v>
      </c>
      <c r="C22" s="12" t="s">
        <v>523</v>
      </c>
      <c r="D22" s="4" t="s">
        <v>52</v>
      </c>
      <c r="E22" s="4" t="s">
        <v>12</v>
      </c>
    </row>
    <row r="23" spans="1:5" x14ac:dyDescent="0.25">
      <c r="A23" s="23">
        <v>421</v>
      </c>
      <c r="B23" s="5" t="s">
        <v>544</v>
      </c>
      <c r="C23" s="12" t="s">
        <v>523</v>
      </c>
      <c r="D23" s="4" t="s">
        <v>52</v>
      </c>
      <c r="E23" s="4" t="s">
        <v>12</v>
      </c>
    </row>
    <row r="24" spans="1:5" x14ac:dyDescent="0.25">
      <c r="A24" s="23">
        <v>422</v>
      </c>
      <c r="B24" s="13" t="s">
        <v>545</v>
      </c>
      <c r="C24" s="12" t="s">
        <v>523</v>
      </c>
      <c r="D24" s="4" t="s">
        <v>55</v>
      </c>
      <c r="E24" s="4" t="s">
        <v>12</v>
      </c>
    </row>
    <row r="25" spans="1:5" x14ac:dyDescent="0.25">
      <c r="A25" s="23">
        <v>423</v>
      </c>
      <c r="B25" s="13" t="s">
        <v>546</v>
      </c>
      <c r="C25" s="12" t="s">
        <v>523</v>
      </c>
      <c r="D25" s="4" t="s">
        <v>55</v>
      </c>
      <c r="E25" s="4" t="s">
        <v>12</v>
      </c>
    </row>
    <row r="26" spans="1:5" x14ac:dyDescent="0.25">
      <c r="A26" s="23">
        <v>424</v>
      </c>
      <c r="B26" s="5" t="s">
        <v>547</v>
      </c>
      <c r="C26" s="12" t="s">
        <v>523</v>
      </c>
      <c r="D26" s="4" t="s">
        <v>55</v>
      </c>
      <c r="E26" s="4" t="s">
        <v>12</v>
      </c>
    </row>
    <row r="27" spans="1:5" x14ac:dyDescent="0.25">
      <c r="A27" s="23">
        <v>425</v>
      </c>
      <c r="B27" s="5" t="s">
        <v>548</v>
      </c>
      <c r="C27" s="12" t="s">
        <v>523</v>
      </c>
      <c r="D27" s="4" t="s">
        <v>55</v>
      </c>
      <c r="E27" s="4" t="s">
        <v>12</v>
      </c>
    </row>
    <row r="28" spans="1:5" x14ac:dyDescent="0.25">
      <c r="A28" s="23">
        <v>426</v>
      </c>
      <c r="B28" s="5" t="s">
        <v>549</v>
      </c>
      <c r="C28" s="12" t="s">
        <v>523</v>
      </c>
      <c r="D28" s="4" t="s">
        <v>55</v>
      </c>
      <c r="E28" s="4" t="s">
        <v>12</v>
      </c>
    </row>
    <row r="29" spans="1:5" x14ac:dyDescent="0.25">
      <c r="A29" s="23">
        <v>427</v>
      </c>
      <c r="B29" s="5" t="s">
        <v>550</v>
      </c>
      <c r="C29" s="12" t="s">
        <v>523</v>
      </c>
      <c r="D29" s="4" t="s">
        <v>55</v>
      </c>
      <c r="E29" s="4" t="s">
        <v>12</v>
      </c>
    </row>
    <row r="30" spans="1:5" x14ac:dyDescent="0.25">
      <c r="A30" s="23">
        <v>428</v>
      </c>
      <c r="B30" s="5" t="s">
        <v>551</v>
      </c>
      <c r="C30" s="12" t="s">
        <v>523</v>
      </c>
      <c r="D30" s="30" t="s">
        <v>207</v>
      </c>
      <c r="E30" s="4" t="s">
        <v>12</v>
      </c>
    </row>
    <row r="31" spans="1:5" x14ac:dyDescent="0.25">
      <c r="A31" s="23">
        <v>429</v>
      </c>
      <c r="B31" s="5" t="s">
        <v>552</v>
      </c>
      <c r="C31" s="12" t="s">
        <v>523</v>
      </c>
      <c r="D31" s="30" t="s">
        <v>207</v>
      </c>
      <c r="E31" s="4" t="s">
        <v>12</v>
      </c>
    </row>
    <row r="32" spans="1:5" x14ac:dyDescent="0.25">
      <c r="A32" s="23">
        <v>430</v>
      </c>
      <c r="B32" s="5" t="s">
        <v>553</v>
      </c>
      <c r="C32" s="12" t="s">
        <v>523</v>
      </c>
      <c r="D32" s="30" t="s">
        <v>207</v>
      </c>
      <c r="E32" s="4" t="s">
        <v>12</v>
      </c>
    </row>
    <row r="33" spans="1:5" x14ac:dyDescent="0.25">
      <c r="A33" s="23">
        <v>431</v>
      </c>
      <c r="B33" s="5" t="s">
        <v>554</v>
      </c>
      <c r="C33" s="12" t="s">
        <v>523</v>
      </c>
      <c r="D33" s="30" t="s">
        <v>207</v>
      </c>
      <c r="E33" s="4" t="s">
        <v>12</v>
      </c>
    </row>
    <row r="34" spans="1:5" x14ac:dyDescent="0.25">
      <c r="A34" s="23">
        <v>432</v>
      </c>
      <c r="B34" s="5" t="s">
        <v>555</v>
      </c>
      <c r="C34" s="12" t="s">
        <v>523</v>
      </c>
      <c r="D34" s="30" t="s">
        <v>207</v>
      </c>
      <c r="E34" s="4" t="s">
        <v>12</v>
      </c>
    </row>
    <row r="35" spans="1:5" x14ac:dyDescent="0.25">
      <c r="A35" s="23">
        <v>433</v>
      </c>
      <c r="B35" s="5" t="s">
        <v>556</v>
      </c>
      <c r="C35" s="12" t="s">
        <v>523</v>
      </c>
      <c r="D35" s="30" t="s">
        <v>207</v>
      </c>
      <c r="E35" s="4" t="s">
        <v>12</v>
      </c>
    </row>
    <row r="36" spans="1:5" x14ac:dyDescent="0.25">
      <c r="A36" s="23">
        <v>434</v>
      </c>
      <c r="B36" s="5" t="s">
        <v>557</v>
      </c>
      <c r="C36" s="12" t="s">
        <v>523</v>
      </c>
      <c r="D36" s="4" t="s">
        <v>71</v>
      </c>
      <c r="E36" s="4" t="s">
        <v>12</v>
      </c>
    </row>
    <row r="37" spans="1:5" x14ac:dyDescent="0.25">
      <c r="A37" s="23">
        <v>435</v>
      </c>
      <c r="B37" s="5" t="s">
        <v>558</v>
      </c>
      <c r="C37" s="12" t="s">
        <v>523</v>
      </c>
      <c r="D37" s="4" t="s">
        <v>71</v>
      </c>
      <c r="E37" s="4" t="s">
        <v>12</v>
      </c>
    </row>
    <row r="38" spans="1:5" x14ac:dyDescent="0.25">
      <c r="A38" s="23">
        <v>436</v>
      </c>
      <c r="B38" s="5" t="s">
        <v>559</v>
      </c>
      <c r="C38" s="12" t="s">
        <v>523</v>
      </c>
      <c r="D38" s="4" t="s">
        <v>71</v>
      </c>
      <c r="E38" s="4" t="s">
        <v>12</v>
      </c>
    </row>
    <row r="39" spans="1:5" x14ac:dyDescent="0.25">
      <c r="A39" s="23">
        <v>437</v>
      </c>
      <c r="B39" s="5" t="s">
        <v>560</v>
      </c>
      <c r="C39" s="12" t="s">
        <v>523</v>
      </c>
      <c r="D39" s="4" t="s">
        <v>71</v>
      </c>
      <c r="E39" s="4" t="s">
        <v>12</v>
      </c>
    </row>
    <row r="40" spans="1:5" x14ac:dyDescent="0.25">
      <c r="A40" s="23">
        <v>438</v>
      </c>
      <c r="B40" s="5" t="s">
        <v>561</v>
      </c>
      <c r="C40" s="12" t="s">
        <v>523</v>
      </c>
      <c r="D40" s="4" t="s">
        <v>71</v>
      </c>
      <c r="E40" s="4" t="s">
        <v>12</v>
      </c>
    </row>
    <row r="41" spans="1:5" x14ac:dyDescent="0.25">
      <c r="A41" s="23">
        <v>439</v>
      </c>
      <c r="B41" s="5" t="s">
        <v>562</v>
      </c>
      <c r="C41" s="12" t="s">
        <v>523</v>
      </c>
      <c r="D41" s="4" t="s">
        <v>71</v>
      </c>
      <c r="E41" s="4" t="s">
        <v>12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63"/>
  <sheetViews>
    <sheetView zoomScaleNormal="100" workbookViewId="0">
      <selection activeCell="E2" sqref="E2"/>
    </sheetView>
  </sheetViews>
  <sheetFormatPr baseColWidth="10" defaultColWidth="9.140625" defaultRowHeight="15" x14ac:dyDescent="0.25"/>
  <cols>
    <col min="1" max="1" width="6" style="1" customWidth="1"/>
    <col min="2" max="2" width="6.5703125" style="1" customWidth="1"/>
    <col min="3" max="3" width="27.85546875" style="1" customWidth="1"/>
    <col min="4" max="4" width="9.42578125" style="1" customWidth="1"/>
    <col min="5" max="5" width="18" style="1" customWidth="1"/>
    <col min="6" max="6" width="8" style="1" customWidth="1"/>
    <col min="7" max="7" width="11.42578125" style="21"/>
    <col min="8" max="1025" width="11.42578125" style="1"/>
  </cols>
  <sheetData>
    <row r="1" spans="1:6" x14ac:dyDescent="0.25">
      <c r="A1" s="2" t="s">
        <v>80</v>
      </c>
      <c r="B1" s="2" t="s">
        <v>0</v>
      </c>
      <c r="C1" s="2" t="s">
        <v>1</v>
      </c>
      <c r="D1" s="2" t="s">
        <v>2</v>
      </c>
      <c r="E1" s="2" t="s">
        <v>3</v>
      </c>
      <c r="F1" s="46" t="s">
        <v>81</v>
      </c>
    </row>
    <row r="2" spans="1:6" x14ac:dyDescent="0.25">
      <c r="A2" s="1" t="s">
        <v>82</v>
      </c>
      <c r="B2" s="1">
        <v>408</v>
      </c>
      <c r="C2" s="1" t="str">
        <f>VLOOKUP(B2,CF!$A$2:$B$258,2,0)</f>
        <v>NOELIA SÁNCHEZ LÓPEZ</v>
      </c>
      <c r="D2" s="1" t="str">
        <f>VLOOKUP(B2,CF!$A$2:$C$258,3,0)</f>
        <v>CAD F</v>
      </c>
      <c r="E2" s="1" t="str">
        <f>VLOOKUP(B2,CF!$A$2:$D$258,4,0)</f>
        <v>ATLETISMO FRIOL</v>
      </c>
      <c r="F2" s="34">
        <v>0.328472222222222</v>
      </c>
    </row>
    <row r="3" spans="1:6" x14ac:dyDescent="0.25">
      <c r="A3" s="1" t="s">
        <v>84</v>
      </c>
      <c r="B3" s="1">
        <v>434</v>
      </c>
      <c r="C3" s="1" t="str">
        <f>VLOOKUP(B3,CF!$A$2:$B$258,2,0)</f>
        <v>AINARA RGUEZ. ARES</v>
      </c>
      <c r="D3" s="1" t="str">
        <f>VLOOKUP(B3,CF!$A$2:$C$258,3,0)</f>
        <v>CAD F</v>
      </c>
      <c r="E3" s="1" t="str">
        <f>VLOOKUP(B3,CF!$A$2:$D$258,4,0)</f>
        <v>MADERAS BARCIA E.D. LOURENZÁ</v>
      </c>
      <c r="F3" s="34">
        <v>0.33194444444444399</v>
      </c>
    </row>
    <row r="4" spans="1:6" x14ac:dyDescent="0.25">
      <c r="A4" s="1" t="s">
        <v>86</v>
      </c>
      <c r="B4" s="1">
        <v>407</v>
      </c>
      <c r="C4" s="1" t="str">
        <f>VLOOKUP(B4,CF!$A$2:$B$258,2,0)</f>
        <v>NEREA LAGE GIL</v>
      </c>
      <c r="D4" s="1" t="str">
        <f>VLOOKUP(B4,CF!$A$2:$C$258,3,0)</f>
        <v>CAD F</v>
      </c>
      <c r="E4" s="1" t="str">
        <f>VLOOKUP(B4,CF!$A$2:$D$258,4,0)</f>
        <v>ATLETISMO FRIOL</v>
      </c>
      <c r="F4" s="34">
        <v>0.33333333333333298</v>
      </c>
    </row>
    <row r="5" spans="1:6" x14ac:dyDescent="0.25">
      <c r="A5" s="1" t="s">
        <v>88</v>
      </c>
      <c r="B5" s="1">
        <v>422</v>
      </c>
      <c r="C5" s="1" t="str">
        <f>VLOOKUP(B5,CF!$A$2:$B$258,2,0)</f>
        <v>GONZALEZ FERNANDEZ CARMEN VICTORIA</v>
      </c>
      <c r="D5" s="1" t="str">
        <f>VLOOKUP(B5,CF!$A$2:$C$258,3,0)</f>
        <v>CAD F</v>
      </c>
      <c r="E5" s="1" t="str">
        <f>VLOOKUP(B5,CF!$A$2:$D$258,4,0)</f>
        <v>FRANCISCANOS LUGO</v>
      </c>
      <c r="F5" s="27">
        <v>0.33611111111111103</v>
      </c>
    </row>
    <row r="6" spans="1:6" x14ac:dyDescent="0.25">
      <c r="A6" s="1" t="s">
        <v>90</v>
      </c>
      <c r="B6" s="1">
        <v>409</v>
      </c>
      <c r="C6" s="1" t="str">
        <f>VLOOKUP(B6,CF!$A$2:$B$258,2,0)</f>
        <v>LUCÍA VARELA MOLEJÓN</v>
      </c>
      <c r="D6" s="1" t="str">
        <f>VLOOKUP(B6,CF!$A$2:$C$258,3,0)</f>
        <v>CAD F</v>
      </c>
      <c r="E6" s="1" t="str">
        <f>VLOOKUP(B6,CF!$A$2:$D$258,4,0)</f>
        <v>ATLETISMO FRIOL</v>
      </c>
      <c r="F6" s="21" t="s">
        <v>408</v>
      </c>
    </row>
    <row r="7" spans="1:6" x14ac:dyDescent="0.25">
      <c r="A7" s="1" t="s">
        <v>92</v>
      </c>
      <c r="B7" s="1">
        <v>425</v>
      </c>
      <c r="C7" s="1" t="str">
        <f>VLOOKUP(B7,CF!$A$2:$B$258,2,0)</f>
        <v>CAEIRO MARIÑO ISABEL</v>
      </c>
      <c r="D7" s="1" t="str">
        <f>VLOOKUP(B7,CF!$A$2:$C$258,3,0)</f>
        <v>CAD F</v>
      </c>
      <c r="E7" s="1" t="str">
        <f>VLOOKUP(B7,CF!$A$2:$D$258,4,0)</f>
        <v>FRANCISCANOS LUGO</v>
      </c>
      <c r="F7" s="21" t="s">
        <v>563</v>
      </c>
    </row>
    <row r="8" spans="1:6" x14ac:dyDescent="0.25">
      <c r="A8" s="1" t="s">
        <v>94</v>
      </c>
      <c r="B8" s="1">
        <v>424</v>
      </c>
      <c r="C8" s="1" t="str">
        <f>VLOOKUP(B8,CF!$A$2:$B$258,2,0)</f>
        <v>LÓPEZ LÓPEZ SILVIA</v>
      </c>
      <c r="D8" s="1" t="str">
        <f>VLOOKUP(B8,CF!$A$2:$C$258,3,0)</f>
        <v>CAD F</v>
      </c>
      <c r="E8" s="1" t="str">
        <f>VLOOKUP(B8,CF!$A$2:$D$258,4,0)</f>
        <v>FRANCISCANOS LUGO</v>
      </c>
      <c r="F8" s="21" t="s">
        <v>564</v>
      </c>
    </row>
    <row r="9" spans="1:6" x14ac:dyDescent="0.25">
      <c r="A9" s="1" t="s">
        <v>96</v>
      </c>
      <c r="B9" s="1">
        <v>418</v>
      </c>
      <c r="C9" s="1" t="str">
        <f>VLOOKUP(B9,CF!$A$2:$B$258,2,0)</f>
        <v>PAULA RGUEZ VEIGA</v>
      </c>
      <c r="D9" s="1" t="str">
        <f>VLOOKUP(B9,CF!$A$2:$C$258,3,0)</f>
        <v>CAD F</v>
      </c>
      <c r="E9" s="1" t="str">
        <f>VLOOKUP(B9,CF!$A$2:$D$258,4,0)</f>
        <v>ESCOLA ATLETICA LUCENSE</v>
      </c>
      <c r="F9" s="21" t="s">
        <v>565</v>
      </c>
    </row>
    <row r="10" spans="1:6" x14ac:dyDescent="0.25">
      <c r="A10" s="1" t="s">
        <v>97</v>
      </c>
      <c r="B10" s="1">
        <v>439</v>
      </c>
      <c r="C10" s="1" t="str">
        <f>VLOOKUP(B10,CF!$A$2:$B$258,2,0)</f>
        <v>ANA VALLINES FDEZ.</v>
      </c>
      <c r="D10" s="1" t="str">
        <f>VLOOKUP(B10,CF!$A$2:$C$258,3,0)</f>
        <v>CAD F</v>
      </c>
      <c r="E10" s="1" t="str">
        <f>VLOOKUP(B10,CF!$A$2:$D$258,4,0)</f>
        <v>MADERAS BARCIA E.D. LOURENZÁ</v>
      </c>
      <c r="F10" s="21" t="s">
        <v>566</v>
      </c>
    </row>
    <row r="11" spans="1:6" x14ac:dyDescent="0.25">
      <c r="A11" s="1" t="s">
        <v>99</v>
      </c>
      <c r="B11" s="1">
        <v>429</v>
      </c>
      <c r="C11" s="1" t="str">
        <f>VLOOKUP(B11,CF!$A$2:$B$258,2,0)</f>
        <v>CLAUDIA GÁMEZ BENÍTEZ</v>
      </c>
      <c r="D11" s="1" t="str">
        <f>VLOOKUP(B11,CF!$A$2:$C$258,3,0)</f>
        <v>CAD F</v>
      </c>
      <c r="E11" s="1" t="str">
        <f>VLOOKUP(B11,CF!$A$2:$D$258,4,0)</f>
        <v>LUCUS CAIXA RURAL GALEGA</v>
      </c>
      <c r="F11" s="21" t="s">
        <v>567</v>
      </c>
    </row>
    <row r="12" spans="1:6" x14ac:dyDescent="0.25">
      <c r="A12" s="1" t="s">
        <v>101</v>
      </c>
      <c r="B12" s="1">
        <v>406</v>
      </c>
      <c r="C12" s="1" t="str">
        <f>VLOOKUP(B12,CF!$A$2:$B$258,2,0)</f>
        <v xml:space="preserve">ANDREA FARIÑAS GARCÍA </v>
      </c>
      <c r="D12" s="1" t="str">
        <f>VLOOKUP(B12,CF!$A$2:$C$258,3,0)</f>
        <v>CAD F</v>
      </c>
      <c r="E12" s="1" t="str">
        <f>VLOOKUP(B12,CF!$A$2:$D$258,4,0)</f>
        <v>ATLETISMO FRIOL</v>
      </c>
    </row>
    <row r="13" spans="1:6" x14ac:dyDescent="0.25">
      <c r="A13" s="1" t="s">
        <v>102</v>
      </c>
      <c r="B13" s="1">
        <v>426</v>
      </c>
      <c r="C13" s="1" t="str">
        <f>VLOOKUP(B13,CF!$A$2:$B$258,2,0)</f>
        <v>SANCHEZ DEL VALLE VERGE LUCIA</v>
      </c>
      <c r="D13" s="1" t="str">
        <f>VLOOKUP(B13,CF!$A$2:$C$258,3,0)</f>
        <v>CAD F</v>
      </c>
      <c r="E13" s="1" t="str">
        <f>VLOOKUP(B13,CF!$A$2:$D$258,4,0)</f>
        <v>FRANCISCANOS LUGO</v>
      </c>
    </row>
    <row r="14" spans="1:6" x14ac:dyDescent="0.25">
      <c r="A14" s="1" t="s">
        <v>103</v>
      </c>
      <c r="B14" s="1">
        <v>431</v>
      </c>
      <c r="C14" s="1" t="str">
        <f>VLOOKUP(B14,CF!$A$2:$B$258,2,0)</f>
        <v>MERCEDES VILA VEIGA</v>
      </c>
      <c r="D14" s="1" t="str">
        <f>VLOOKUP(B14,CF!$A$2:$C$258,3,0)</f>
        <v>CAD F</v>
      </c>
      <c r="E14" s="1" t="str">
        <f>VLOOKUP(B14,CF!$A$2:$D$258,4,0)</f>
        <v>LUCUS CAIXA RURAL GALEGA</v>
      </c>
    </row>
    <row r="15" spans="1:6" x14ac:dyDescent="0.25">
      <c r="A15" s="1" t="s">
        <v>104</v>
      </c>
      <c r="B15" s="1">
        <v>437</v>
      </c>
      <c r="C15" s="1" t="str">
        <f>VLOOKUP(B15,CF!$A$2:$B$144,2,0)</f>
        <v>MARIÑA SALVATIERRA OTERO</v>
      </c>
      <c r="D15" s="1" t="str">
        <f>VLOOKUP(B15,CF!$A$2:$C$144,3,0)</f>
        <v>CAD F</v>
      </c>
      <c r="E15" s="1" t="str">
        <f>VLOOKUP(B15,CF!$A$2:$D$144,4,0)</f>
        <v>MADERAS BARCIA E.D. LOURENZÁ</v>
      </c>
    </row>
    <row r="16" spans="1:6" x14ac:dyDescent="0.25">
      <c r="A16" s="1" t="s">
        <v>105</v>
      </c>
      <c r="B16" s="1">
        <v>438</v>
      </c>
      <c r="C16" s="1" t="str">
        <f>VLOOKUP(B16,CF!$A$2:$B$144,2,0)</f>
        <v>UXÍA SALVATIERRA OTERO</v>
      </c>
      <c r="D16" s="1" t="str">
        <f>VLOOKUP(B16,CF!$A$2:$C$144,3,0)</f>
        <v>CAD F</v>
      </c>
      <c r="E16" s="1" t="str">
        <f>VLOOKUP(B16,CF!$A$2:$D$144,4,0)</f>
        <v>MADERAS BARCIA E.D. LOURENZÁ</v>
      </c>
    </row>
    <row r="17" spans="1:5" x14ac:dyDescent="0.25">
      <c r="A17" s="1" t="s">
        <v>106</v>
      </c>
      <c r="B17" s="1">
        <v>435</v>
      </c>
      <c r="C17" s="1" t="str">
        <f>VLOOKUP(B17,CF!$A$2:$B$144,2,0)</f>
        <v>CARME ALONSO MOURELLE</v>
      </c>
      <c r="D17" s="1" t="str">
        <f>VLOOKUP(B17,CF!$A$2:$C$144,3,0)</f>
        <v>CAD F</v>
      </c>
      <c r="E17" s="1" t="str">
        <f>VLOOKUP(B17,CF!$A$2:$D$144,4,0)</f>
        <v>MADERAS BARCIA E.D. LOURENZÁ</v>
      </c>
    </row>
    <row r="18" spans="1:5" x14ac:dyDescent="0.25">
      <c r="A18" s="1" t="s">
        <v>107</v>
      </c>
      <c r="B18" s="1">
        <v>417</v>
      </c>
      <c r="C18" s="1" t="str">
        <f>VLOOKUP(B18,CF!$A$2:$B$144,2,0)</f>
        <v>LAURA SANCHEZ RIVAS</v>
      </c>
      <c r="D18" s="1" t="str">
        <f>VLOOKUP(B18,CF!$A$2:$C$144,3,0)</f>
        <v>CAD F</v>
      </c>
      <c r="E18" s="1" t="str">
        <f>VLOOKUP(B18,CF!$A$2:$D$144,4,0)</f>
        <v>ESCOLA ATLETICA LUCENSE</v>
      </c>
    </row>
    <row r="19" spans="1:5" x14ac:dyDescent="0.25">
      <c r="A19" s="1" t="s">
        <v>108</v>
      </c>
      <c r="B19" s="1">
        <v>430</v>
      </c>
      <c r="C19" s="1" t="str">
        <f>VLOOKUP(B19,CF!$A$2:$B$144,2,0)</f>
        <v>MARIÑA PEIXOTO OTERO</v>
      </c>
      <c r="D19" s="1" t="str">
        <f>VLOOKUP(B19,CF!$A$2:$C$144,3,0)</f>
        <v>CAD F</v>
      </c>
      <c r="E19" s="1" t="str">
        <f>VLOOKUP(B19,CF!$A$2:$D$144,4,0)</f>
        <v>LUCUS CAIXA RURAL GALEGA</v>
      </c>
    </row>
    <row r="20" spans="1:5" x14ac:dyDescent="0.25">
      <c r="A20" s="1" t="s">
        <v>109</v>
      </c>
      <c r="B20" s="1">
        <v>436</v>
      </c>
      <c r="C20" s="1" t="str">
        <f>VLOOKUP(B20,CF!$A$2:$B$144,2,0)</f>
        <v>MARTA ALONSO MOURELLE</v>
      </c>
      <c r="D20" s="1" t="str">
        <f>VLOOKUP(B20,CF!$A$2:$C$144,3,0)</f>
        <v>CAD F</v>
      </c>
      <c r="E20" s="1" t="str">
        <f>VLOOKUP(B20,CF!$A$2:$D$144,4,0)</f>
        <v>MADERAS BARCIA E.D. LOURENZÁ</v>
      </c>
    </row>
    <row r="21" spans="1:5" x14ac:dyDescent="0.25">
      <c r="A21" s="1" t="s">
        <v>110</v>
      </c>
      <c r="B21" s="1">
        <v>428</v>
      </c>
      <c r="C21" s="1" t="str">
        <f>VLOOKUP(B21,CF!$A$2:$B$144,2,0)</f>
        <v>AMINA CARRACEDO PRADO</v>
      </c>
      <c r="D21" s="1" t="str">
        <f>VLOOKUP(B21,CF!$A$2:$C$144,3,0)</f>
        <v>CAD F</v>
      </c>
      <c r="E21" s="1" t="str">
        <f>VLOOKUP(B21,CF!$A$2:$D$144,4,0)</f>
        <v>LUCUS CAIXA RURAL GALEGA</v>
      </c>
    </row>
    <row r="22" spans="1:5" x14ac:dyDescent="0.25">
      <c r="A22" s="1" t="s">
        <v>111</v>
      </c>
      <c r="B22" s="1">
        <v>421</v>
      </c>
      <c r="C22" s="1" t="str">
        <f>VLOOKUP(B22,CF!$A$2:$B$144,2,0)</f>
        <v>NOA SANCHEZ LEIRAS</v>
      </c>
      <c r="D22" s="1" t="str">
        <f>VLOOKUP(B22,CF!$A$2:$C$144,3,0)</f>
        <v>CAD F</v>
      </c>
      <c r="E22" s="1" t="str">
        <f>VLOOKUP(B22,CF!$A$2:$D$144,4,0)</f>
        <v>ESCOLA ATLETICA LUCENSE</v>
      </c>
    </row>
    <row r="23" spans="1:5" x14ac:dyDescent="0.25">
      <c r="A23" s="1" t="s">
        <v>112</v>
      </c>
      <c r="B23" s="1">
        <v>423</v>
      </c>
      <c r="C23" s="1" t="str">
        <f>VLOOKUP(B23,CF!$A$2:$B$144,2,0)</f>
        <v>BLANCO LOPEZ NURIA</v>
      </c>
      <c r="D23" s="1" t="str">
        <f>VLOOKUP(B23,CF!$A$2:$C$144,3,0)</f>
        <v>CAD F</v>
      </c>
      <c r="E23" s="1" t="str">
        <f>VLOOKUP(B23,CF!$A$2:$D$144,4,0)</f>
        <v>FRANCISCANOS LUGO</v>
      </c>
    </row>
    <row r="24" spans="1:5" x14ac:dyDescent="0.25">
      <c r="A24" s="1" t="s">
        <v>113</v>
      </c>
      <c r="B24" s="1">
        <v>410</v>
      </c>
      <c r="C24" s="1" t="str">
        <f>VLOOKUP(B24,CF!$A$2:$B$144,2,0)</f>
        <v>IRIA FERNÁNDEZ DÍAZ</v>
      </c>
      <c r="D24" s="1" t="str">
        <f>VLOOKUP(B24,CF!$A$2:$C$144,3,0)</f>
        <v>CAD F</v>
      </c>
      <c r="E24" s="1" t="str">
        <f>VLOOKUP(B24,CF!$A$2:$D$144,4,0)</f>
        <v>CEIP ANTONIO INSUA BERMÚDEZ</v>
      </c>
    </row>
    <row r="25" spans="1:5" x14ac:dyDescent="0.25">
      <c r="A25" s="1" t="s">
        <v>114</v>
      </c>
      <c r="B25" s="1">
        <v>499</v>
      </c>
      <c r="C25" s="1" t="str">
        <f>VLOOKUP(B25,CF!$A$2:$B$144,2,0)</f>
        <v>LARA CASTRO DIAZ</v>
      </c>
      <c r="D25" s="1" t="str">
        <f>VLOOKUP(B25,CF!$A$2:$C$144,3,0)</f>
        <v>CAD F</v>
      </c>
      <c r="E25" s="1" t="str">
        <f>VLOOKUP(B25,CF!$A$2:$D$144,4,0)</f>
        <v>EDM DE GUITIRIZ</v>
      </c>
    </row>
    <row r="26" spans="1:5" x14ac:dyDescent="0.25">
      <c r="A26" s="1" t="s">
        <v>115</v>
      </c>
      <c r="B26" s="1">
        <v>411</v>
      </c>
      <c r="C26" s="1" t="str">
        <f>VLOOKUP(B26,CF!$A$2:$B$144,2,0)</f>
        <v>NEREA CARRACEDO RAÑAL</v>
      </c>
      <c r="D26" s="1" t="str">
        <f>VLOOKUP(B26,CF!$A$2:$C$144,3,0)</f>
        <v>CAD F</v>
      </c>
      <c r="E26" s="1" t="str">
        <f>VLOOKUP(B26,CF!$A$2:$D$144,4,0)</f>
        <v>CEIP ANTONIO INSUA BERMÚDEZ</v>
      </c>
    </row>
    <row r="27" spans="1:5" x14ac:dyDescent="0.25">
      <c r="A27" s="1" t="s">
        <v>116</v>
      </c>
      <c r="B27" s="1">
        <v>404</v>
      </c>
      <c r="C27" s="1" t="str">
        <f>VLOOKUP(B27,CF!$A$2:$B$144,2,0)</f>
        <v>TRIGO PÉREZ, CARLOTA</v>
      </c>
      <c r="D27" s="1" t="str">
        <f>VLOOKUP(B27,CF!$A$2:$C$144,3,0)</f>
        <v>CAD F</v>
      </c>
      <c r="E27" s="1" t="str">
        <f>VLOOKUP(B27,CF!$A$2:$D$144,4,0)</f>
        <v>ACD XOVE</v>
      </c>
    </row>
    <row r="28" spans="1:5" x14ac:dyDescent="0.25">
      <c r="A28" s="1" t="s">
        <v>117</v>
      </c>
      <c r="B28" s="1">
        <v>433</v>
      </c>
      <c r="C28" s="1" t="str">
        <f>VLOOKUP(B28,CF!$A$2:$B$144,2,0)</f>
        <v>CARLA MOURELLE TEIJEIRO</v>
      </c>
      <c r="D28" s="1" t="str">
        <f>VLOOKUP(B28,CF!$A$2:$C$144,3,0)</f>
        <v>CAD F</v>
      </c>
      <c r="E28" s="1" t="str">
        <f>VLOOKUP(B28,CF!$A$2:$D$144,4,0)</f>
        <v>LUCUS CAIXA RURAL GALEGA</v>
      </c>
    </row>
    <row r="29" spans="1:5" x14ac:dyDescent="0.25">
      <c r="A29" s="1" t="s">
        <v>118</v>
      </c>
      <c r="B29" s="1">
        <v>402</v>
      </c>
      <c r="C29" s="1" t="str">
        <f>VLOOKUP(B29,CF!$A$2:$B$144,2,0)</f>
        <v>MEITÍN SÁNCHEZ, LORENA</v>
      </c>
      <c r="D29" s="1" t="str">
        <f>VLOOKUP(B29,CF!$A$2:$C$144,3,0)</f>
        <v>CAD F</v>
      </c>
      <c r="E29" s="1" t="str">
        <f>VLOOKUP(B29,CF!$A$2:$D$144,4,0)</f>
        <v>ACD XOVE</v>
      </c>
    </row>
    <row r="30" spans="1:5" x14ac:dyDescent="0.25">
      <c r="A30" s="1" t="s">
        <v>119</v>
      </c>
      <c r="B30" s="1">
        <v>400</v>
      </c>
      <c r="C30" s="1" t="str">
        <f>VLOOKUP(B30,CF!$A$2:$B$144,2,0)</f>
        <v>BALSEIRO BALTAR, ANA</v>
      </c>
      <c r="D30" s="1" t="str">
        <f>VLOOKUP(B30,CF!$A$2:$C$144,3,0)</f>
        <v>CAD F</v>
      </c>
      <c r="E30" s="1" t="str">
        <f>VLOOKUP(B30,CF!$A$2:$D$144,4,0)</f>
        <v>ACD XOVE</v>
      </c>
    </row>
    <row r="31" spans="1:5" x14ac:dyDescent="0.25">
      <c r="A31" s="1" t="s">
        <v>120</v>
      </c>
      <c r="B31" s="1">
        <v>401</v>
      </c>
      <c r="C31" s="1" t="str">
        <f>VLOOKUP(B31,CF!$A$2:$B$144,2,0)</f>
        <v>FRA BALTAR, MARÍA</v>
      </c>
      <c r="D31" s="1" t="str">
        <f>VLOOKUP(B31,CF!$A$2:$C$144,3,0)</f>
        <v>CAD F</v>
      </c>
      <c r="E31" s="1" t="str">
        <f>VLOOKUP(B31,CF!$A$2:$D$144,4,0)</f>
        <v>ACD XOVE</v>
      </c>
    </row>
    <row r="32" spans="1:5" x14ac:dyDescent="0.25">
      <c r="A32" s="1" t="s">
        <v>121</v>
      </c>
      <c r="B32" s="1">
        <v>419</v>
      </c>
      <c r="C32" s="1" t="str">
        <f>VLOOKUP(B32,CF!$A$2:$B$144,2,0)</f>
        <v>ANA MARTELO RGUEZ</v>
      </c>
      <c r="D32" s="1" t="str">
        <f>VLOOKUP(B32,CF!$A$2:$C$144,3,0)</f>
        <v>CAD F</v>
      </c>
      <c r="E32" s="1" t="str">
        <f>VLOOKUP(B32,CF!$A$2:$D$144,4,0)</f>
        <v>ESCOLA ATLETICA LUCENSE</v>
      </c>
    </row>
    <row r="33" spans="1:5" x14ac:dyDescent="0.25">
      <c r="A33" s="1" t="s">
        <v>122</v>
      </c>
      <c r="B33" s="1">
        <v>412</v>
      </c>
      <c r="C33" s="1" t="str">
        <f>VLOOKUP(B33,CF!$A$2:$B$144,2,0)</f>
        <v>EVA SANMARTÍN VÁZQUEZ</v>
      </c>
      <c r="D33" s="1" t="str">
        <f>VLOOKUP(B33,CF!$A$2:$C$144,3,0)</f>
        <v>CAD F</v>
      </c>
      <c r="E33" s="1" t="str">
        <f>VLOOKUP(B33,CF!$A$2:$D$144,4,0)</f>
        <v>CEIP ANTONIO INSUA BERMÚDEZ</v>
      </c>
    </row>
    <row r="34" spans="1:5" x14ac:dyDescent="0.25">
      <c r="A34" s="1" t="s">
        <v>123</v>
      </c>
      <c r="C34" s="1" t="e">
        <f>VLOOKUP(B34,CF!$A$2:$B$144,2,0)</f>
        <v>#N/A</v>
      </c>
      <c r="D34" s="1" t="e">
        <f>VLOOKUP(B34,AM!$A$2:$C$144,3,0)</f>
        <v>#N/A</v>
      </c>
      <c r="E34" s="1" t="e">
        <f>VLOOKUP(B34,AM!$A$2:$D$144,4,0)</f>
        <v>#N/A</v>
      </c>
    </row>
    <row r="35" spans="1:5" x14ac:dyDescent="0.25">
      <c r="A35" s="1" t="s">
        <v>124</v>
      </c>
      <c r="C35" s="1" t="e">
        <f>VLOOKUP(B35,CF!$A$2:$B$144,2,0)</f>
        <v>#N/A</v>
      </c>
      <c r="D35" s="1" t="e">
        <f>VLOOKUP(B35,AM!$A$2:$C$144,3,0)</f>
        <v>#N/A</v>
      </c>
      <c r="E35" s="1" t="e">
        <f>VLOOKUP(B35,AM!$A$2:$D$144,4,0)</f>
        <v>#N/A</v>
      </c>
    </row>
    <row r="36" spans="1:5" x14ac:dyDescent="0.25">
      <c r="A36" s="1" t="s">
        <v>125</v>
      </c>
      <c r="C36" s="1" t="e">
        <f>VLOOKUP(B36,AM!$A$2:$B$144,2,0)</f>
        <v>#N/A</v>
      </c>
      <c r="D36" s="1" t="e">
        <f>VLOOKUP(B36,AM!$A$2:$C$144,3,0)</f>
        <v>#N/A</v>
      </c>
      <c r="E36" s="1" t="e">
        <f>VLOOKUP(B36,AM!$A$2:$D$144,4,0)</f>
        <v>#N/A</v>
      </c>
    </row>
    <row r="37" spans="1:5" x14ac:dyDescent="0.25">
      <c r="A37" s="1" t="s">
        <v>126</v>
      </c>
      <c r="C37" s="1" t="e">
        <f>VLOOKUP(B37,AM!$A$2:$B$144,2,0)</f>
        <v>#N/A</v>
      </c>
      <c r="D37" s="1" t="e">
        <f>VLOOKUP(B37,AM!$A$2:$C$144,3,0)</f>
        <v>#N/A</v>
      </c>
      <c r="E37" s="1" t="e">
        <f>VLOOKUP(B37,AM!$A$2:$D$144,4,0)</f>
        <v>#N/A</v>
      </c>
    </row>
    <row r="38" spans="1:5" x14ac:dyDescent="0.25">
      <c r="A38" s="1" t="s">
        <v>127</v>
      </c>
      <c r="C38" s="1" t="e">
        <f>VLOOKUP(B38,AM!$A$2:$B$144,2,0)</f>
        <v>#N/A</v>
      </c>
      <c r="D38" s="1" t="e">
        <f>VLOOKUP(B38,AM!$A$2:$C$144,3,0)</f>
        <v>#N/A</v>
      </c>
      <c r="E38" s="1" t="e">
        <f>VLOOKUP(B38,AM!$A$2:$D$144,4,0)</f>
        <v>#N/A</v>
      </c>
    </row>
    <row r="39" spans="1:5" x14ac:dyDescent="0.25">
      <c r="A39" s="1" t="s">
        <v>128</v>
      </c>
      <c r="C39" s="1" t="e">
        <f>VLOOKUP(B39,AM!$A$2:$B$144,2,0)</f>
        <v>#N/A</v>
      </c>
      <c r="D39" s="1" t="e">
        <f>VLOOKUP(B39,AM!$A$2:$C$144,3,0)</f>
        <v>#N/A</v>
      </c>
      <c r="E39" s="1" t="e">
        <f>VLOOKUP(B39,AM!$A$2:$D$144,4,0)</f>
        <v>#N/A</v>
      </c>
    </row>
    <row r="40" spans="1:5" x14ac:dyDescent="0.25">
      <c r="A40" s="1" t="s">
        <v>129</v>
      </c>
      <c r="C40" s="1" t="e">
        <f>VLOOKUP(B40,AM!$A$2:$B$144,2,0)</f>
        <v>#N/A</v>
      </c>
      <c r="D40" s="1" t="e">
        <f>VLOOKUP(B40,AM!$A$2:$C$144,3,0)</f>
        <v>#N/A</v>
      </c>
      <c r="E40" s="1" t="e">
        <f>VLOOKUP(B40,AM!$A$2:$D$144,4,0)</f>
        <v>#N/A</v>
      </c>
    </row>
    <row r="41" spans="1:5" x14ac:dyDescent="0.25">
      <c r="A41" s="1" t="s">
        <v>130</v>
      </c>
      <c r="C41" s="1" t="e">
        <f>VLOOKUP(B41,AM!$A$2:$B$144,2,0)</f>
        <v>#N/A</v>
      </c>
      <c r="D41" s="1" t="e">
        <f>VLOOKUP(B41,AM!$A$2:$C$144,3,0)</f>
        <v>#N/A</v>
      </c>
      <c r="E41" s="1" t="e">
        <f>VLOOKUP(B41,AM!$A$2:$D$144,4,0)</f>
        <v>#N/A</v>
      </c>
    </row>
    <row r="42" spans="1:5" x14ac:dyDescent="0.25">
      <c r="A42" s="1" t="s">
        <v>131</v>
      </c>
      <c r="C42" s="1" t="e">
        <f>VLOOKUP(B42,AM!$A$2:$B$144,2,0)</f>
        <v>#N/A</v>
      </c>
      <c r="D42" s="1" t="e">
        <f>VLOOKUP(B42,AM!$A$2:$C$144,3,0)</f>
        <v>#N/A</v>
      </c>
      <c r="E42" s="1" t="e">
        <f>VLOOKUP(B42,AM!$A$2:$D$144,4,0)</f>
        <v>#N/A</v>
      </c>
    </row>
    <row r="43" spans="1:5" x14ac:dyDescent="0.25">
      <c r="A43" s="1" t="s">
        <v>132</v>
      </c>
      <c r="C43" s="1" t="e">
        <f>VLOOKUP(B43,AM!$A$2:$B$144,2,0)</f>
        <v>#N/A</v>
      </c>
      <c r="D43" s="1" t="e">
        <f>VLOOKUP(B43,AM!$A$2:$C$144,3,0)</f>
        <v>#N/A</v>
      </c>
      <c r="E43" s="1" t="e">
        <f>VLOOKUP(B43,AM!$A$2:$D$144,4,0)</f>
        <v>#N/A</v>
      </c>
    </row>
    <row r="44" spans="1:5" x14ac:dyDescent="0.25">
      <c r="A44" s="1" t="s">
        <v>133</v>
      </c>
      <c r="C44" s="1" t="e">
        <f>VLOOKUP(B44,AM!$A$2:$B$144,2,0)</f>
        <v>#N/A</v>
      </c>
      <c r="D44" s="1" t="e">
        <f>VLOOKUP(B44,AM!$A$2:$C$144,3,0)</f>
        <v>#N/A</v>
      </c>
      <c r="E44" s="1" t="e">
        <f>VLOOKUP(B44,AM!$A$2:$D$144,4,0)</f>
        <v>#N/A</v>
      </c>
    </row>
    <row r="45" spans="1:5" x14ac:dyDescent="0.25">
      <c r="A45" s="1" t="s">
        <v>134</v>
      </c>
      <c r="C45" s="1" t="e">
        <f>VLOOKUP(B45,AM!$A$2:$B$144,2,0)</f>
        <v>#N/A</v>
      </c>
      <c r="D45" s="1" t="e">
        <f>VLOOKUP(B45,AM!$A$2:$C$144,3,0)</f>
        <v>#N/A</v>
      </c>
      <c r="E45" s="1" t="e">
        <f>VLOOKUP(B45,AM!$A$2:$D$144,4,0)</f>
        <v>#N/A</v>
      </c>
    </row>
    <row r="46" spans="1:5" x14ac:dyDescent="0.25">
      <c r="A46" s="1" t="s">
        <v>135</v>
      </c>
      <c r="C46" s="1" t="e">
        <f>VLOOKUP(B46,AM!$A$2:$B$144,2,0)</f>
        <v>#N/A</v>
      </c>
      <c r="D46" s="1" t="e">
        <f>VLOOKUP(B46,AM!$A$2:$C$144,3,0)</f>
        <v>#N/A</v>
      </c>
      <c r="E46" s="1" t="e">
        <f>VLOOKUP(B46,AM!$A$2:$D$144,4,0)</f>
        <v>#N/A</v>
      </c>
    </row>
    <row r="47" spans="1:5" x14ac:dyDescent="0.25">
      <c r="A47" s="1" t="s">
        <v>136</v>
      </c>
      <c r="C47" s="1" t="e">
        <f>VLOOKUP(B47,AM!$A$2:$B$144,2,0)</f>
        <v>#N/A</v>
      </c>
      <c r="D47" s="1" t="e">
        <f>VLOOKUP(B47,AM!$A$2:$C$144,3,0)</f>
        <v>#N/A</v>
      </c>
      <c r="E47" s="1" t="e">
        <f>VLOOKUP(B47,AM!$A$2:$D$144,4,0)</f>
        <v>#N/A</v>
      </c>
    </row>
    <row r="48" spans="1:5" x14ac:dyDescent="0.25">
      <c r="A48" s="1" t="s">
        <v>137</v>
      </c>
      <c r="C48" s="1" t="e">
        <f>VLOOKUP(B48,AM!$A$2:$B$144,2,0)</f>
        <v>#N/A</v>
      </c>
      <c r="D48" s="1" t="e">
        <f>VLOOKUP(B48,AM!$A$2:$C$144,3,0)</f>
        <v>#N/A</v>
      </c>
      <c r="E48" s="1" t="e">
        <f>VLOOKUP(B48,AM!$A$2:$D$144,4,0)</f>
        <v>#N/A</v>
      </c>
    </row>
    <row r="49" spans="1:5" x14ac:dyDescent="0.25">
      <c r="A49" s="1" t="s">
        <v>138</v>
      </c>
      <c r="C49" s="1" t="e">
        <f>VLOOKUP(B49,AM!$A$2:$B$144,2,0)</f>
        <v>#N/A</v>
      </c>
      <c r="D49" s="1" t="e">
        <f>VLOOKUP(B49,AM!$A$2:$C$144,3,0)</f>
        <v>#N/A</v>
      </c>
      <c r="E49" s="1" t="e">
        <f>VLOOKUP(B49,AM!$A$2:$D$144,4,0)</f>
        <v>#N/A</v>
      </c>
    </row>
    <row r="50" spans="1:5" x14ac:dyDescent="0.25">
      <c r="A50" s="1" t="s">
        <v>139</v>
      </c>
      <c r="C50" s="1" t="e">
        <f>VLOOKUP(B50,AM!$A$2:$B$144,2,0)</f>
        <v>#N/A</v>
      </c>
      <c r="D50" s="1" t="e">
        <f>VLOOKUP(B50,AM!$A$2:$C$144,3,0)</f>
        <v>#N/A</v>
      </c>
      <c r="E50" s="1" t="e">
        <f>VLOOKUP(B50,AM!$A$2:$D$144,4,0)</f>
        <v>#N/A</v>
      </c>
    </row>
    <row r="51" spans="1:5" x14ac:dyDescent="0.25">
      <c r="A51" s="1" t="s">
        <v>140</v>
      </c>
      <c r="C51" s="1" t="e">
        <f>VLOOKUP(B51,AM!$A$2:$B$144,2,0)</f>
        <v>#N/A</v>
      </c>
      <c r="D51" s="1" t="e">
        <f>VLOOKUP(B51,AM!$A$2:$C$144,3,0)</f>
        <v>#N/A</v>
      </c>
      <c r="E51" s="1" t="e">
        <f>VLOOKUP(B51,AM!$A$2:$D$144,4,0)</f>
        <v>#N/A</v>
      </c>
    </row>
    <row r="52" spans="1:5" x14ac:dyDescent="0.25">
      <c r="A52" s="1" t="s">
        <v>141</v>
      </c>
      <c r="C52" s="1" t="e">
        <f>VLOOKUP(B52,AM!$A$2:$B$144,2,0)</f>
        <v>#N/A</v>
      </c>
      <c r="D52" s="1" t="e">
        <f>VLOOKUP(B52,AM!$A$2:$C$144,3,0)</f>
        <v>#N/A</v>
      </c>
      <c r="E52" s="1" t="e">
        <f>VLOOKUP(B52,AM!$A$2:$D$144,4,0)</f>
        <v>#N/A</v>
      </c>
    </row>
    <row r="53" spans="1:5" x14ac:dyDescent="0.25">
      <c r="A53" s="1" t="s">
        <v>142</v>
      </c>
      <c r="C53" s="1" t="e">
        <f>VLOOKUP(B53,AM!$A$2:$B$144,2,0)</f>
        <v>#N/A</v>
      </c>
      <c r="D53" s="1" t="e">
        <f>VLOOKUP(B53,AM!$A$2:$C$144,3,0)</f>
        <v>#N/A</v>
      </c>
      <c r="E53" s="1" t="e">
        <f>VLOOKUP(B53,AM!$A$2:$D$144,4,0)</f>
        <v>#N/A</v>
      </c>
    </row>
    <row r="54" spans="1:5" x14ac:dyDescent="0.25">
      <c r="A54" s="1" t="s">
        <v>143</v>
      </c>
      <c r="C54" s="1" t="e">
        <f>VLOOKUP(B54,AM!$A$2:$B$144,2,0)</f>
        <v>#N/A</v>
      </c>
      <c r="D54" s="1" t="e">
        <f>VLOOKUP(B54,AM!$A$2:$C$144,3,0)</f>
        <v>#N/A</v>
      </c>
      <c r="E54" s="1" t="e">
        <f>VLOOKUP(B54,AM!$A$2:$D$144,4,0)</f>
        <v>#N/A</v>
      </c>
    </row>
    <row r="55" spans="1:5" x14ac:dyDescent="0.25">
      <c r="A55" s="1" t="s">
        <v>144</v>
      </c>
      <c r="C55" s="1" t="e">
        <f>VLOOKUP(B55,AM!$A$2:$B$144,2,0)</f>
        <v>#N/A</v>
      </c>
      <c r="D55" s="1" t="e">
        <f>VLOOKUP(B55,AM!$A$2:$C$144,3,0)</f>
        <v>#N/A</v>
      </c>
      <c r="E55" s="1" t="e">
        <f>VLOOKUP(B55,AM!$A$2:$D$144,4,0)</f>
        <v>#N/A</v>
      </c>
    </row>
    <row r="56" spans="1:5" x14ac:dyDescent="0.25">
      <c r="A56" s="1" t="s">
        <v>145</v>
      </c>
      <c r="C56" s="1" t="e">
        <f>VLOOKUP(B56,AM!$A$2:$B$144,2,0)</f>
        <v>#N/A</v>
      </c>
      <c r="D56" s="1" t="e">
        <f>VLOOKUP(B56,AM!$A$2:$C$144,3,0)</f>
        <v>#N/A</v>
      </c>
      <c r="E56" s="1" t="e">
        <f>VLOOKUP(B56,AM!$A$2:$D$144,4,0)</f>
        <v>#N/A</v>
      </c>
    </row>
    <row r="57" spans="1:5" x14ac:dyDescent="0.25">
      <c r="A57" s="1" t="s">
        <v>146</v>
      </c>
      <c r="C57" s="1" t="e">
        <f>VLOOKUP(B57,AM!$A$2:$B$144,2,0)</f>
        <v>#N/A</v>
      </c>
      <c r="D57" s="1" t="e">
        <f>VLOOKUP(B57,AM!$A$2:$C$144,3,0)</f>
        <v>#N/A</v>
      </c>
      <c r="E57" s="1" t="e">
        <f>VLOOKUP(B57,AM!$A$2:$D$144,4,0)</f>
        <v>#N/A</v>
      </c>
    </row>
    <row r="58" spans="1:5" x14ac:dyDescent="0.25">
      <c r="A58" s="1" t="s">
        <v>147</v>
      </c>
      <c r="C58" s="1" t="e">
        <f>VLOOKUP(B58,AM!$A$2:$B$144,2,0)</f>
        <v>#N/A</v>
      </c>
      <c r="D58" s="1" t="e">
        <f>VLOOKUP(B58,AM!$A$2:$C$144,3,0)</f>
        <v>#N/A</v>
      </c>
      <c r="E58" s="1" t="e">
        <f>VLOOKUP(B58,AM!$A$2:$D$144,4,0)</f>
        <v>#N/A</v>
      </c>
    </row>
    <row r="59" spans="1:5" x14ac:dyDescent="0.25">
      <c r="A59" s="1" t="s">
        <v>148</v>
      </c>
      <c r="C59" s="1" t="e">
        <f>VLOOKUP(B59,AM!$A$2:$B$144,2,0)</f>
        <v>#N/A</v>
      </c>
      <c r="D59" s="1" t="e">
        <f>VLOOKUP(B59,AM!$A$2:$C$144,3,0)</f>
        <v>#N/A</v>
      </c>
      <c r="E59" s="1" t="e">
        <f>VLOOKUP(B59,AM!$A$2:$D$144,4,0)</f>
        <v>#N/A</v>
      </c>
    </row>
    <row r="60" spans="1:5" x14ac:dyDescent="0.25">
      <c r="A60" s="1" t="s">
        <v>149</v>
      </c>
      <c r="C60" s="1" t="e">
        <f>VLOOKUP(B60,AM!$A$2:$B$144,2,0)</f>
        <v>#N/A</v>
      </c>
      <c r="D60" s="1" t="e">
        <f>VLOOKUP(B60,AM!$A$2:$C$144,3,0)</f>
        <v>#N/A</v>
      </c>
      <c r="E60" s="1" t="e">
        <f>VLOOKUP(B60,AM!$A$2:$D$144,4,0)</f>
        <v>#N/A</v>
      </c>
    </row>
    <row r="61" spans="1:5" x14ac:dyDescent="0.25">
      <c r="A61" s="1" t="s">
        <v>150</v>
      </c>
      <c r="C61" s="1" t="e">
        <f>VLOOKUP(B61,AM!$A$2:$B$144,2,0)</f>
        <v>#N/A</v>
      </c>
      <c r="D61" s="1" t="e">
        <f>VLOOKUP(B61,AM!$A$2:$C$144,3,0)</f>
        <v>#N/A</v>
      </c>
      <c r="E61" s="1" t="e">
        <f>VLOOKUP(B61,AM!$A$2:$D$144,4,0)</f>
        <v>#N/A</v>
      </c>
    </row>
    <row r="62" spans="1:5" x14ac:dyDescent="0.25">
      <c r="A62" s="1" t="s">
        <v>151</v>
      </c>
      <c r="C62" s="1" t="e">
        <f>VLOOKUP(B62,AM!$A$2:$B$144,2,0)</f>
        <v>#N/A</v>
      </c>
      <c r="D62" s="1" t="e">
        <f>VLOOKUP(B62,AM!$A$2:$C$144,3,0)</f>
        <v>#N/A</v>
      </c>
      <c r="E62" s="1" t="e">
        <f>VLOOKUP(B62,AM!$A$2:$D$144,4,0)</f>
        <v>#N/A</v>
      </c>
    </row>
    <row r="63" spans="1:5" x14ac:dyDescent="0.25">
      <c r="A63" s="1" t="s">
        <v>152</v>
      </c>
      <c r="C63" s="1" t="e">
        <f>VLOOKUP(B63,AM!$A$2:$B$144,2,0)</f>
        <v>#N/A</v>
      </c>
      <c r="D63" s="1" t="e">
        <f>VLOOKUP(B63,AM!$A$2:$C$144,3,0)</f>
        <v>#N/A</v>
      </c>
      <c r="E63" s="1" t="e">
        <f>VLOOKUP(B63,AM!$A$2:$D$144,4,0)</f>
        <v>#N/A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G63"/>
  <sheetViews>
    <sheetView zoomScaleNormal="100" workbookViewId="0">
      <selection activeCell="I11" sqref="I11"/>
    </sheetView>
  </sheetViews>
  <sheetFormatPr baseColWidth="10" defaultColWidth="9.140625" defaultRowHeight="15" x14ac:dyDescent="0.25"/>
  <cols>
    <col min="1" max="1" width="6" customWidth="1"/>
    <col min="2" max="2" width="6.5703125" customWidth="1"/>
    <col min="3" max="3" width="28.28515625" customWidth="1"/>
    <col min="4" max="4" width="9.42578125" customWidth="1"/>
    <col min="5" max="5" width="21.7109375" customWidth="1"/>
    <col min="6" max="6" width="8" style="1" customWidth="1"/>
    <col min="7" max="7" width="11.42578125" style="17"/>
    <col min="8" max="1025" width="10.7109375" customWidth="1"/>
  </cols>
  <sheetData>
    <row r="1" spans="1:6" x14ac:dyDescent="0.25">
      <c r="A1" s="18" t="s">
        <v>80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81</v>
      </c>
    </row>
    <row r="2" spans="1:6" x14ac:dyDescent="0.25">
      <c r="A2" s="1" t="s">
        <v>82</v>
      </c>
      <c r="B2" s="20">
        <v>23</v>
      </c>
      <c r="C2" s="20" t="str">
        <f>VLOOKUP(B2,BM!$A$2:$B$168,2,0)</f>
        <v>PEDRO LÓPEZ-LEITON LÓPEZ</v>
      </c>
      <c r="D2" s="20" t="str">
        <f>VLOOKUP(B2,BM!$A$2:$C$168,3,0)</f>
        <v>BENJ M</v>
      </c>
      <c r="E2" s="20" t="str">
        <f>VLOOKUP(B2,BM!$A$2:$D$168,4,0)</f>
        <v>COLEXIO MARTÍNEZ OTERO</v>
      </c>
      <c r="F2" s="21" t="s">
        <v>83</v>
      </c>
    </row>
    <row r="3" spans="1:6" x14ac:dyDescent="0.25">
      <c r="A3" s="1" t="s">
        <v>84</v>
      </c>
      <c r="B3" s="20">
        <v>24</v>
      </c>
      <c r="C3" s="20" t="str">
        <f>VLOOKUP(B3,BM!$A$2:$B$168,2,0)</f>
        <v>NICOLÁS MÉNDEZ PRENDES</v>
      </c>
      <c r="D3" s="20" t="str">
        <f>VLOOKUP(B3,BM!$A$2:$C$168,3,0)</f>
        <v>BENJ M</v>
      </c>
      <c r="E3" s="20" t="str">
        <f>VLOOKUP(B3,BM!$A$2:$D$168,4,0)</f>
        <v>COLEXIO MARTÍNEZ OTERO</v>
      </c>
      <c r="F3" s="21" t="s">
        <v>85</v>
      </c>
    </row>
    <row r="4" spans="1:6" x14ac:dyDescent="0.25">
      <c r="A4" s="1" t="s">
        <v>86</v>
      </c>
      <c r="B4" s="20">
        <v>49</v>
      </c>
      <c r="C4" s="20" t="str">
        <f>VLOOKUP(B4,BM!$A$2:$B$168,2,0)</f>
        <v>IAGO LONGARELA GRAÑA</v>
      </c>
      <c r="D4" s="20" t="str">
        <f>VLOOKUP(B4,BM!$A$2:$C$168,3,0)</f>
        <v>BENJ M</v>
      </c>
      <c r="E4" s="20" t="str">
        <f>VLOOKUP(B4,BM!$A$2:$D$168,4,0)</f>
        <v>MADERAS BARCIA E.D. LOURENZÁ</v>
      </c>
      <c r="F4" s="21" t="s">
        <v>87</v>
      </c>
    </row>
    <row r="5" spans="1:6" x14ac:dyDescent="0.25">
      <c r="A5" s="1" t="s">
        <v>88</v>
      </c>
      <c r="B5" s="1">
        <v>8</v>
      </c>
      <c r="C5" s="1" t="str">
        <f>VLOOKUP(B5,BM!$A$2:$B$168,2,0)</f>
        <v>LEANDRO MIGUEL  LOPES SPENCER</v>
      </c>
      <c r="D5" s="1" t="str">
        <f>VLOOKUP(B5,BM!$A$2:$C$168,3,0)</f>
        <v>BENJ M</v>
      </c>
      <c r="E5" s="1" t="str">
        <f>VLOOKUP(B5,BM!$A$2:$D$168,4,0)</f>
        <v>CEIP ANTONIO INSUA BERMÚDEZ</v>
      </c>
      <c r="F5" s="21" t="s">
        <v>89</v>
      </c>
    </row>
    <row r="6" spans="1:6" x14ac:dyDescent="0.25">
      <c r="A6" s="1" t="s">
        <v>90</v>
      </c>
      <c r="B6" s="1">
        <v>5</v>
      </c>
      <c r="C6" s="1" t="str">
        <f>VLOOKUP(B6,BM!$A$2:$B$168,2,0)</f>
        <v>MATEO VILLAR MIRAGAYA</v>
      </c>
      <c r="D6" s="1" t="str">
        <f>VLOOKUP(B6,BM!$A$2:$C$168,3,0)</f>
        <v>BENJ M</v>
      </c>
      <c r="E6" s="1" t="str">
        <f>VLOOKUP(B6,BM!$A$2:$D$168,4,0)</f>
        <v>ATLETISMO FRIOL</v>
      </c>
      <c r="F6" s="21" t="s">
        <v>91</v>
      </c>
    </row>
    <row r="7" spans="1:6" x14ac:dyDescent="0.25">
      <c r="A7" s="1" t="s">
        <v>92</v>
      </c>
      <c r="B7" s="1">
        <v>25</v>
      </c>
      <c r="C7" s="1" t="str">
        <f>VLOOKUP(B7,BM!$A$2:$B$168,2,0)</f>
        <v>IKER FRAGA ROZAS</v>
      </c>
      <c r="D7" s="1" t="str">
        <f>VLOOKUP(B7,BM!$A$2:$C$168,3,0)</f>
        <v>BENJ M</v>
      </c>
      <c r="E7" s="1" t="str">
        <f>VLOOKUP(B7,BM!$A$2:$D$168,4,0)</f>
        <v>COLEXIO MARTÍNEZ OTERO</v>
      </c>
      <c r="F7" s="21" t="s">
        <v>93</v>
      </c>
    </row>
    <row r="8" spans="1:6" x14ac:dyDescent="0.25">
      <c r="A8" s="1" t="s">
        <v>94</v>
      </c>
      <c r="B8" s="1">
        <v>26</v>
      </c>
      <c r="C8" s="1" t="str">
        <f>VLOOKUP(B8,BM!$A$2:$B$168,2,0)</f>
        <v>ALEXO MASEDA PRIETO</v>
      </c>
      <c r="D8" s="1" t="str">
        <f>VLOOKUP(B8,BM!$A$2:$C$168,3,0)</f>
        <v>BENJ M</v>
      </c>
      <c r="E8" s="1" t="str">
        <f>VLOOKUP(B8,BM!$A$2:$D$168,4,0)</f>
        <v>COLEXIO MARTÍNEZ OTERO</v>
      </c>
      <c r="F8" s="21" t="s">
        <v>95</v>
      </c>
    </row>
    <row r="9" spans="1:6" x14ac:dyDescent="0.25">
      <c r="A9" s="1" t="s">
        <v>96</v>
      </c>
      <c r="B9" s="1">
        <v>33</v>
      </c>
      <c r="C9" s="1" t="str">
        <f>VLOOKUP(B9,BM!$A$2:$B$168,2,0)</f>
        <v>BRAIS GARCIA VEIGA</v>
      </c>
      <c r="D9" s="1" t="str">
        <f>VLOOKUP(B9,BM!$A$2:$C$168,3,0)</f>
        <v>BENJ M</v>
      </c>
      <c r="E9" s="1" t="str">
        <f>VLOOKUP(B9,BM!$A$2:$D$168,4,0)</f>
        <v>EDM OUTEIRO DE REI</v>
      </c>
      <c r="F9" s="21" t="s">
        <v>95</v>
      </c>
    </row>
    <row r="10" spans="1:6" x14ac:dyDescent="0.25">
      <c r="A10" s="1" t="s">
        <v>97</v>
      </c>
      <c r="B10" s="1">
        <v>22</v>
      </c>
      <c r="C10" s="1" t="str">
        <f>VLOOKUP(B10,BM!$A$2:$B$168,2,0)</f>
        <v xml:space="preserve">ALEXANDRE DE LA FUENTE PALACIOS </v>
      </c>
      <c r="D10" s="1" t="str">
        <f>VLOOKUP(B10,BM!$A$2:$C$168,3,0)</f>
        <v>BENJ M</v>
      </c>
      <c r="E10" s="1" t="str">
        <f>VLOOKUP(B10,BM!$A$2:$D$168,4,0)</f>
        <v>COLEXIO FERROVIARIO</v>
      </c>
      <c r="F10" s="21" t="s">
        <v>98</v>
      </c>
    </row>
    <row r="11" spans="1:6" x14ac:dyDescent="0.25">
      <c r="A11" s="1" t="s">
        <v>99</v>
      </c>
      <c r="B11" s="1">
        <v>45</v>
      </c>
      <c r="C11" s="1" t="str">
        <f>VLOOKUP(B11,BM!$A$2:$B$168,2,0)</f>
        <v>CARLOS LÓPEZ DÍAZ</v>
      </c>
      <c r="D11" s="1" t="str">
        <f>VLOOKUP(B11,BM!$A$2:$C$168,3,0)</f>
        <v>BENJ M</v>
      </c>
      <c r="E11" s="1" t="str">
        <f>VLOOKUP(B11,BM!$A$2:$D$168,4,0)</f>
        <v>LUCUS CAIXA RURAL GALEGA A</v>
      </c>
      <c r="F11" s="21" t="s">
        <v>100</v>
      </c>
    </row>
    <row r="12" spans="1:6" x14ac:dyDescent="0.25">
      <c r="A12" s="1" t="s">
        <v>101</v>
      </c>
      <c r="B12" s="1">
        <v>35</v>
      </c>
      <c r="C12" s="1" t="str">
        <f>VLOOKUP(B12,BM!$A$2:$B$168,2,0)</f>
        <v>PABLO REGO VEIGA</v>
      </c>
      <c r="D12" s="1" t="str">
        <f>VLOOKUP(B12,BM!$A$2:$C$168,3,0)</f>
        <v>BENJ M</v>
      </c>
      <c r="E12" s="1" t="str">
        <f>VLOOKUP(B12,BM!$A$2:$D$168,4,0)</f>
        <v>ESCOLA ATLETICA LUCENSE</v>
      </c>
      <c r="F12" s="21"/>
    </row>
    <row r="13" spans="1:6" x14ac:dyDescent="0.25">
      <c r="A13" s="1" t="s">
        <v>102</v>
      </c>
      <c r="B13" s="1">
        <v>28</v>
      </c>
      <c r="C13" s="1" t="str">
        <f>VLOOKUP(B13,BM!$A$2:$B$168,2,0)</f>
        <v>ELOY BERMÚDEZ ARES</v>
      </c>
      <c r="D13" s="1" t="str">
        <f>VLOOKUP(B13,BM!$A$2:$C$168,3,0)</f>
        <v>BENJ M</v>
      </c>
      <c r="E13" s="1" t="str">
        <f>VLOOKUP(B13,BM!$A$2:$D$168,4,0)</f>
        <v>COLEXIO MARTÍNEZ OTERO</v>
      </c>
      <c r="F13" s="21"/>
    </row>
    <row r="14" spans="1:6" x14ac:dyDescent="0.25">
      <c r="A14" s="1" t="s">
        <v>103</v>
      </c>
      <c r="B14" s="1">
        <v>1</v>
      </c>
      <c r="C14" s="1" t="str">
        <f>VLOOKUP(B14,BM!$A$2:$B$168,2,0)</f>
        <v>ISMAEL RODRIGUEZ NIEVES</v>
      </c>
      <c r="D14" s="1" t="str">
        <f>VLOOKUP(B14,BM!$A$2:$C$168,3,0)</f>
        <v>BENJ M</v>
      </c>
      <c r="E14" s="1" t="str">
        <f>VLOOKUP(B14,BM!$A$2:$D$168,4,0)</f>
        <v>AD A GANDARA</v>
      </c>
      <c r="F14" s="21"/>
    </row>
    <row r="15" spans="1:6" x14ac:dyDescent="0.25">
      <c r="A15" s="1" t="s">
        <v>104</v>
      </c>
      <c r="B15" s="1">
        <v>27</v>
      </c>
      <c r="C15" s="1" t="str">
        <f>VLOOKUP(B15,BM!$A$2:$B$168,2,0)</f>
        <v>ADRIÁN GARCÍA CABANA</v>
      </c>
      <c r="D15" s="1" t="str">
        <f>VLOOKUP(B15,BM!$A$2:$C$168,3,0)</f>
        <v>BENJ M</v>
      </c>
      <c r="E15" s="1" t="str">
        <f>VLOOKUP(B15,BM!$A$2:$D$168,4,0)</f>
        <v>COLEXIO MARTÍNEZ OTERO</v>
      </c>
      <c r="F15" s="21"/>
    </row>
    <row r="16" spans="1:6" x14ac:dyDescent="0.25">
      <c r="A16" s="1" t="s">
        <v>105</v>
      </c>
      <c r="B16" s="1">
        <v>17</v>
      </c>
      <c r="C16" s="1" t="str">
        <f>VLOOKUP(B16,BM!$A$2:$B$168,2,0)</f>
        <v>ANDRE FERNANDEZ PERAL</v>
      </c>
      <c r="D16" s="1" t="str">
        <f>VLOOKUP(B16,BM!$A$2:$C$168,3,0)</f>
        <v>BENJ M</v>
      </c>
      <c r="E16" s="1" t="str">
        <f>VLOOKUP(B16,BM!$A$2:$D$168,4,0)</f>
        <v>CLUB P. LUCENSE</v>
      </c>
      <c r="F16" s="21"/>
    </row>
    <row r="17" spans="1:6" x14ac:dyDescent="0.25">
      <c r="A17" s="1" t="s">
        <v>106</v>
      </c>
      <c r="B17" s="1">
        <v>51</v>
      </c>
      <c r="C17" s="1" t="str">
        <f>VLOOKUP(B17,BM!$A$2:$B$168,2,0)</f>
        <v>LUÍS BERDEAL DE LA BARRERA</v>
      </c>
      <c r="D17" s="1" t="str">
        <f>VLOOKUP(B17,BM!$A$2:$C$168,3,0)</f>
        <v>BENJ M</v>
      </c>
      <c r="E17" s="1" t="str">
        <f>VLOOKUP(B17,BM!$A$2:$D$168,4,0)</f>
        <v>MADERAS BARCIA E.D. LOURENZÁ</v>
      </c>
      <c r="F17" s="21"/>
    </row>
    <row r="18" spans="1:6" x14ac:dyDescent="0.25">
      <c r="A18" s="1" t="s">
        <v>107</v>
      </c>
      <c r="B18" s="1">
        <v>9</v>
      </c>
      <c r="C18" s="1" t="str">
        <f>VLOOKUP(B18,BM!$A$2:$B$168,2,0)</f>
        <v>DAVID LÓPEZ BELLO</v>
      </c>
      <c r="D18" s="1" t="str">
        <f>VLOOKUP(B18,BM!$A$2:$C$168,3,0)</f>
        <v>BENJ M</v>
      </c>
      <c r="E18" s="1" t="str">
        <f>VLOOKUP(B18,BM!$A$2:$D$168,4,0)</f>
        <v>CEIP ANTONIO INSUA BERMÚDEZ</v>
      </c>
      <c r="F18" s="21"/>
    </row>
    <row r="19" spans="1:6" x14ac:dyDescent="0.25">
      <c r="A19" s="1" t="s">
        <v>108</v>
      </c>
      <c r="B19" s="1">
        <v>53</v>
      </c>
      <c r="C19" s="1" t="str">
        <f>VLOOKUP(B19,BM!$A$2:$B$168,2,0)</f>
        <v>RUBÉN FERREIRA DA SILVA</v>
      </c>
      <c r="D19" s="1" t="str">
        <f>VLOOKUP(B19,BM!$A$2:$C$168,3,0)</f>
        <v>BENJ M</v>
      </c>
      <c r="E19" s="1" t="str">
        <f>VLOOKUP(B19,BM!$A$2:$D$168,4,0)</f>
        <v>MADERAS BARCIA E.D. LOURENZÁ</v>
      </c>
      <c r="F19" s="21"/>
    </row>
    <row r="20" spans="1:6" x14ac:dyDescent="0.25">
      <c r="A20" s="1" t="s">
        <v>109</v>
      </c>
      <c r="B20" s="1">
        <v>40</v>
      </c>
      <c r="C20" s="1" t="str">
        <f>VLOOKUP(B20,BM!$A$2:$B$168,2,0)</f>
        <v>SERGIO NÚÑEZ IGLESIAS</v>
      </c>
      <c r="D20" s="1" t="str">
        <f>VLOOKUP(B20,BM!$A$2:$C$168,3,0)</f>
        <v>BENJ M</v>
      </c>
      <c r="E20" s="1" t="str">
        <f>VLOOKUP(B20,BM!$A$2:$D$168,4,0)</f>
        <v>FRANCISCANOS LUGO</v>
      </c>
      <c r="F20" s="21"/>
    </row>
    <row r="21" spans="1:6" x14ac:dyDescent="0.25">
      <c r="A21" s="1" t="s">
        <v>110</v>
      </c>
      <c r="B21" s="1">
        <v>29</v>
      </c>
      <c r="C21" s="1" t="str">
        <f>VLOOKUP(B21,BM!$A$2:$B$168,2,0)</f>
        <v>BARROS FONTELA , SERGIO</v>
      </c>
      <c r="D21" s="1" t="str">
        <f>VLOOKUP(B21,BM!$A$2:$C$168,3,0)</f>
        <v>BENJ M</v>
      </c>
      <c r="E21" s="1" t="str">
        <f>VLOOKUP(B21,BM!$A$2:$D$168,4,0)</f>
        <v xml:space="preserve">EDM CASTRO DE REI </v>
      </c>
      <c r="F21" s="21"/>
    </row>
    <row r="22" spans="1:6" x14ac:dyDescent="0.25">
      <c r="A22" s="1" t="s">
        <v>111</v>
      </c>
      <c r="B22" s="1">
        <v>16</v>
      </c>
      <c r="C22" s="1" t="str">
        <f>VLOOKUP(B22,BM!$A$2:$B$168,2,0)</f>
        <v>MAURO ANLLO VAZQUEZ</v>
      </c>
      <c r="D22" s="1" t="str">
        <f>VLOOKUP(B22,BM!$A$2:$C$168,3,0)</f>
        <v>BENJ M</v>
      </c>
      <c r="E22" s="1" t="str">
        <f>VLOOKUP(B22,BM!$A$2:$D$168,4,0)</f>
        <v>CLUB P. LUCENSE</v>
      </c>
    </row>
    <row r="23" spans="1:6" x14ac:dyDescent="0.25">
      <c r="A23" s="1" t="s">
        <v>112</v>
      </c>
      <c r="B23" s="1">
        <v>39</v>
      </c>
      <c r="C23" s="1" t="str">
        <f>VLOOKUP(B23,BM!$A$2:$B$168,2,0)</f>
        <v>ANTÓN FERNÁNDEZ CANCELA</v>
      </c>
      <c r="D23" s="1" t="str">
        <f>VLOOKUP(B23,BM!$A$2:$C$168,3,0)</f>
        <v>BENJ M</v>
      </c>
      <c r="E23" s="1" t="str">
        <f>VLOOKUP(B23,BM!$A$2:$D$168,4,0)</f>
        <v>FRANCISCANOS LUGO</v>
      </c>
    </row>
    <row r="24" spans="1:6" x14ac:dyDescent="0.25">
      <c r="A24" s="1" t="s">
        <v>113</v>
      </c>
      <c r="B24" s="1">
        <v>4</v>
      </c>
      <c r="C24" s="1" t="str">
        <f>VLOOKUP(B24,BM!$A$2:$B$168,2,0)</f>
        <v>MARTÍN DÍAZ IGLESIAS</v>
      </c>
      <c r="D24" s="1" t="str">
        <f>VLOOKUP(B24,BM!$A$2:$C$168,3,0)</f>
        <v>BENJ M</v>
      </c>
      <c r="E24" s="1" t="str">
        <f>VLOOKUP(B24,BM!$A$2:$D$168,4,0)</f>
        <v>ATLETISMO FRIOL</v>
      </c>
    </row>
    <row r="25" spans="1:6" x14ac:dyDescent="0.25">
      <c r="A25" s="1" t="s">
        <v>114</v>
      </c>
      <c r="B25" s="1">
        <v>14</v>
      </c>
      <c r="C25" s="1" t="str">
        <f>VLOOKUP(B25,BM!$A$2:$B$168,2,0)</f>
        <v xml:space="preserve">FALCON ALVAREZ RAUL </v>
      </c>
      <c r="D25" s="1" t="str">
        <f>VLOOKUP(B25,BM!$A$2:$C$168,3,0)</f>
        <v>BENJ M</v>
      </c>
      <c r="E25" s="1" t="str">
        <f>VLOOKUP(B25,BM!$A$2:$D$168,4,0)</f>
        <v>CEIP ILLA VERDE</v>
      </c>
    </row>
    <row r="26" spans="1:6" x14ac:dyDescent="0.25">
      <c r="A26" s="1" t="s">
        <v>115</v>
      </c>
      <c r="B26" s="1">
        <v>12</v>
      </c>
      <c r="C26" s="1" t="str">
        <f>VLOOKUP(B26,BM!$A$2:$B$168,2,0)</f>
        <v>SAMUEL LEGASPY VÁZQUEZ</v>
      </c>
      <c r="D26" s="1" t="str">
        <f>VLOOKUP(B26,BM!$A$2:$C$168,3,0)</f>
        <v>BENJ M</v>
      </c>
      <c r="E26" s="1" t="str">
        <f>VLOOKUP(B26,BM!$A$2:$D$168,4,0)</f>
        <v>CEIP ANTONIO INSUA BERMÚDEZ</v>
      </c>
    </row>
    <row r="27" spans="1:6" x14ac:dyDescent="0.25">
      <c r="A27" s="1" t="s">
        <v>116</v>
      </c>
      <c r="B27" s="1">
        <v>44</v>
      </c>
      <c r="C27" s="1" t="str">
        <f>VLOOKUP(B27,BM!$A$2:$B$168,2,0)</f>
        <v>CARLOS GARCÍA FERNÁNDEZ</v>
      </c>
      <c r="D27" s="1" t="str">
        <f>VLOOKUP(B27,BM!$A$2:$C$168,3,0)</f>
        <v>BENJ M</v>
      </c>
      <c r="E27" s="1" t="str">
        <f>VLOOKUP(B27,BM!$A$2:$D$168,4,0)</f>
        <v>LUCUS CAIXA RURAL GALEGA A</v>
      </c>
    </row>
    <row r="28" spans="1:6" x14ac:dyDescent="0.25">
      <c r="A28" s="1" t="s">
        <v>117</v>
      </c>
      <c r="B28" s="1">
        <v>3</v>
      </c>
      <c r="C28" s="1" t="str">
        <f>VLOOKUP(B28,BM!$A$2:$B$168,2,0)</f>
        <v>BORJA ARIAS MODIA</v>
      </c>
      <c r="D28" s="1" t="str">
        <f>VLOOKUP(B28,BM!$A$2:$C$168,3,0)</f>
        <v>BENJ M</v>
      </c>
      <c r="E28" s="1" t="str">
        <f>VLOOKUP(B28,BM!$A$2:$D$168,4,0)</f>
        <v>ATLETISMO FRIOL</v>
      </c>
    </row>
    <row r="29" spans="1:6" x14ac:dyDescent="0.25">
      <c r="A29" s="1" t="s">
        <v>118</v>
      </c>
      <c r="B29" s="1">
        <v>13</v>
      </c>
      <c r="C29" s="1" t="str">
        <f>VLOOKUP(B29,BM!$A$2:$B$168,2,0)</f>
        <v>PABLO IGLESIAS ARES</v>
      </c>
      <c r="D29" s="1" t="str">
        <f>VLOOKUP(B29,BM!$A$2:$C$168,3,0)</f>
        <v>BENJ M</v>
      </c>
      <c r="E29" s="1" t="str">
        <f>VLOOKUP(B29,BM!$A$2:$D$168,4,0)</f>
        <v>CEIP ANTONIO INSUA BERMÚDEZ</v>
      </c>
    </row>
    <row r="30" spans="1:6" x14ac:dyDescent="0.25">
      <c r="A30" s="1" t="s">
        <v>119</v>
      </c>
      <c r="B30" s="1">
        <v>48</v>
      </c>
      <c r="C30" s="1" t="str">
        <f>VLOOKUP(B30,BM!$A$2:$B$168,2,0)</f>
        <v>XOEL RODA SOLER</v>
      </c>
      <c r="D30" s="1" t="str">
        <f>VLOOKUP(B30,BM!$A$2:$C$168,3,0)</f>
        <v>BENJ M</v>
      </c>
      <c r="E30" s="1" t="str">
        <f>VLOOKUP(B30,BM!$A$2:$D$168,4,0)</f>
        <v>LUCUS CAIXA RURAL GALEGA A</v>
      </c>
    </row>
    <row r="31" spans="1:6" x14ac:dyDescent="0.25">
      <c r="A31" s="1" t="s">
        <v>120</v>
      </c>
      <c r="B31" s="1">
        <v>36</v>
      </c>
      <c r="C31" s="1" t="str">
        <f>VLOOKUP(B31,BM!$A$2:$B$168,2,0)</f>
        <v>GONZALEZ GONZALEZ ANXO</v>
      </c>
      <c r="D31" s="1" t="str">
        <f>VLOOKUP(B31,BM!$A$2:$C$168,3,0)</f>
        <v>BENJ M</v>
      </c>
      <c r="E31" s="1" t="str">
        <f>VLOOKUP(B31,BM!$A$2:$D$168,4,0)</f>
        <v>FRANCISCANOS LUGO</v>
      </c>
    </row>
    <row r="32" spans="1:6" x14ac:dyDescent="0.25">
      <c r="A32" s="1" t="s">
        <v>121</v>
      </c>
      <c r="B32" s="1">
        <v>6</v>
      </c>
      <c r="C32" s="1" t="str">
        <f>VLOOKUP(B32,BM!$A$2:$B$168,2,0)</f>
        <v xml:space="preserve">ANDRÉS GUTIERREZ FERNÁNDEZ </v>
      </c>
      <c r="D32" s="1" t="str">
        <f>VLOOKUP(B32,BM!$A$2:$C$168,3,0)</f>
        <v>BENJ M</v>
      </c>
      <c r="E32" s="1" t="str">
        <f>VLOOKUP(B32,BM!$A$2:$D$168,4,0)</f>
        <v>ATLETISMO FRIOL</v>
      </c>
    </row>
    <row r="33" spans="1:5" x14ac:dyDescent="0.25">
      <c r="A33" s="1" t="s">
        <v>122</v>
      </c>
      <c r="B33" s="1">
        <v>19</v>
      </c>
      <c r="C33" s="1" t="str">
        <f>VLOOKUP(B33,BM!$A$2:$B$168,2,0)</f>
        <v>NICOLAS RODRIGUEZ GONZALEZ</v>
      </c>
      <c r="D33" s="1" t="str">
        <f>VLOOKUP(B33,BM!$A$2:$C$168,3,0)</f>
        <v>BENJ M</v>
      </c>
      <c r="E33" s="1" t="str">
        <f>VLOOKUP(B33,BM!$A$2:$D$168,4,0)</f>
        <v>CLUB P. LUCENSE</v>
      </c>
    </row>
    <row r="34" spans="1:5" x14ac:dyDescent="0.25">
      <c r="A34" s="1" t="s">
        <v>123</v>
      </c>
      <c r="B34" s="1">
        <v>46</v>
      </c>
      <c r="C34" s="1" t="str">
        <f>VLOOKUP(B34,BM!$A$2:$B$168,2,0)</f>
        <v>HUGO CORREDOIRA VÁZQUEZ-CALDERÓN</v>
      </c>
      <c r="D34" s="1" t="str">
        <f>VLOOKUP(B34,BM!$A$2:$C$168,3,0)</f>
        <v>BENJ M</v>
      </c>
      <c r="E34" s="1" t="str">
        <f>VLOOKUP(B34,BM!$A$2:$D$168,4,0)</f>
        <v>LUCUS CAIXA RURAL GALEGA A</v>
      </c>
    </row>
    <row r="35" spans="1:5" x14ac:dyDescent="0.25">
      <c r="A35" s="1" t="s">
        <v>124</v>
      </c>
      <c r="B35" s="1">
        <v>37</v>
      </c>
      <c r="C35" s="1" t="str">
        <f>VLOOKUP(B35,BM!$A$2:$B$168,2,0)</f>
        <v>ROSSI VAZQUEZ MARCOS</v>
      </c>
      <c r="D35" s="1" t="str">
        <f>VLOOKUP(B35,BM!$A$2:$C$168,3,0)</f>
        <v>BENJ M</v>
      </c>
      <c r="E35" s="1" t="str">
        <f>VLOOKUP(B35,BM!$A$2:$D$168,4,0)</f>
        <v>FRANCISCANOS LUGO</v>
      </c>
    </row>
    <row r="36" spans="1:5" x14ac:dyDescent="0.25">
      <c r="A36" s="1" t="s">
        <v>125</v>
      </c>
      <c r="B36" s="1">
        <v>31</v>
      </c>
      <c r="C36" s="1" t="str">
        <f>VLOOKUP(B36,BM!$A$2:$B$168,2,0)</f>
        <v>CASTRO OJEA , ÉZARO</v>
      </c>
      <c r="D36" s="1" t="str">
        <f>VLOOKUP(B36,BM!$A$2:$C$168,3,0)</f>
        <v>BENJ M</v>
      </c>
      <c r="E36" s="1" t="str">
        <f>VLOOKUP(B36,BM!$A$2:$D$168,4,0)</f>
        <v xml:space="preserve">EDM CASTRO DE REI </v>
      </c>
    </row>
    <row r="37" spans="1:5" x14ac:dyDescent="0.25">
      <c r="A37" s="1" t="s">
        <v>126</v>
      </c>
      <c r="B37" s="1">
        <v>18</v>
      </c>
      <c r="C37" s="1" t="str">
        <f>VLOOKUP(B37,BM!$A$2:$B$168,2,0)</f>
        <v>ADRIAN GARCIA CARBALLAS</v>
      </c>
      <c r="D37" s="1" t="str">
        <f>VLOOKUP(B37,BM!$A$2:$C$168,3,0)</f>
        <v>BENJ M</v>
      </c>
      <c r="E37" s="1" t="str">
        <f>VLOOKUP(B37,BM!$A$2:$D$168,4,0)</f>
        <v>CLUB P. LUCENSE</v>
      </c>
    </row>
    <row r="38" spans="1:5" x14ac:dyDescent="0.25">
      <c r="A38" s="1" t="s">
        <v>127</v>
      </c>
      <c r="B38" s="1">
        <v>21</v>
      </c>
      <c r="C38" s="1" t="str">
        <f>VLOOKUP(B38,BM!$A$2:$B$168,2,0)</f>
        <v>AIRAS PEREZ LOPEZ</v>
      </c>
      <c r="D38" s="1" t="str">
        <f>VLOOKUP(B38,BM!$A$2:$C$168,3,0)</f>
        <v>BENJ M</v>
      </c>
      <c r="E38" s="1" t="str">
        <f>VLOOKUP(B38,BM!$A$2:$D$168,4,0)</f>
        <v>CLUB P. LUCENSE</v>
      </c>
    </row>
    <row r="39" spans="1:5" x14ac:dyDescent="0.25">
      <c r="A39" s="1" t="s">
        <v>128</v>
      </c>
      <c r="B39" s="1">
        <v>16</v>
      </c>
      <c r="C39" s="1" t="str">
        <f>VLOOKUP(B39,BM!$A$2:$B$168,2,0)</f>
        <v>MAURO ANLLO VAZQUEZ</v>
      </c>
      <c r="D39" s="1" t="str">
        <f>VLOOKUP(B39,BM!$A$2:$C$168,3,0)</f>
        <v>BENJ M</v>
      </c>
      <c r="E39" s="1" t="str">
        <f>VLOOKUP(B39,BM!$A$2:$D$168,4,0)</f>
        <v>CLUB P. LUCENSE</v>
      </c>
    </row>
    <row r="40" spans="1:5" x14ac:dyDescent="0.25">
      <c r="A40" s="1" t="s">
        <v>129</v>
      </c>
      <c r="B40" s="1">
        <v>15</v>
      </c>
      <c r="C40" s="1" t="str">
        <f>VLOOKUP(B40,BM!$A$2:$B$168,2,0)</f>
        <v xml:space="preserve">BRAIS RODRIGUEZ ALVAREZ  </v>
      </c>
      <c r="D40" s="1" t="str">
        <f>VLOOKUP(B40,BM!$A$2:$C$168,3,0)</f>
        <v>BENJ M</v>
      </c>
      <c r="E40" s="1" t="str">
        <f>VLOOKUP(B40,BM!$A$2:$D$168,4,0)</f>
        <v>CEIP VIRXE DO CARME</v>
      </c>
    </row>
    <row r="41" spans="1:5" x14ac:dyDescent="0.25">
      <c r="A41" s="1" t="s">
        <v>130</v>
      </c>
      <c r="B41" s="1">
        <v>20</v>
      </c>
      <c r="C41" s="1" t="str">
        <f>VLOOKUP(B41,BM!$A$2:$B$168,2,0)</f>
        <v>NICOLAS SANJUAN FRAMIL</v>
      </c>
      <c r="D41" s="1" t="str">
        <f>VLOOKUP(B41,BM!$A$2:$C$168,3,0)</f>
        <v>BENJ M</v>
      </c>
      <c r="E41" s="1" t="str">
        <f>VLOOKUP(B41,BM!$A$2:$D$168,4,0)</f>
        <v>CLUB P. LUCENSE</v>
      </c>
    </row>
    <row r="42" spans="1:5" x14ac:dyDescent="0.25">
      <c r="A42" s="1" t="s">
        <v>131</v>
      </c>
      <c r="B42" s="1">
        <v>52</v>
      </c>
      <c r="C42" s="1" t="str">
        <f>VLOOKUP(B42,BM!$A$2:$B$168,2,0)</f>
        <v>FABIÁN OTERO PALACIOS</v>
      </c>
      <c r="D42" s="1" t="str">
        <f>VLOOKUP(B42,BM!$A$2:$C$168,3,0)</f>
        <v>BENJ M</v>
      </c>
      <c r="E42" s="1" t="str">
        <f>VLOOKUP(B42,BM!$A$2:$D$168,4,0)</f>
        <v>MADERAS BARCIA E.D. LOURENZÁ</v>
      </c>
    </row>
    <row r="43" spans="1:5" x14ac:dyDescent="0.25">
      <c r="A43" s="1" t="s">
        <v>132</v>
      </c>
      <c r="B43" s="1">
        <v>30</v>
      </c>
      <c r="C43" s="1" t="str">
        <f>VLOOKUP(B43,BM!$A$2:$B$168,2,0)</f>
        <v>BARROS FONTELA , MARTÍN</v>
      </c>
      <c r="D43" s="1" t="str">
        <f>VLOOKUP(B43,BM!$A$2:$C$168,3,0)</f>
        <v>BENJ M</v>
      </c>
      <c r="E43" s="1" t="str">
        <f>VLOOKUP(B43,BM!$A$2:$D$168,4,0)</f>
        <v xml:space="preserve">EDM CASTRO DE REI </v>
      </c>
    </row>
    <row r="44" spans="1:5" x14ac:dyDescent="0.25">
      <c r="A44" s="1" t="s">
        <v>133</v>
      </c>
      <c r="B44" s="1">
        <v>41</v>
      </c>
      <c r="C44" s="1" t="str">
        <f>VLOOKUP(B44,BM!$A$2:$B$168,2,0)</f>
        <v>YÁÑEZ MOSQUERA ÁLVARO</v>
      </c>
      <c r="D44" s="1" t="str">
        <f>VLOOKUP(B44,BM!$A$2:$C$168,3,0)</f>
        <v>BENJ M</v>
      </c>
      <c r="E44" s="1" t="str">
        <f>VLOOKUP(B44,BM!$A$2:$D$168,4,0)</f>
        <v>FRANCISCANOS LUGO</v>
      </c>
    </row>
    <row r="45" spans="1:5" x14ac:dyDescent="0.25">
      <c r="A45" s="1" t="s">
        <v>134</v>
      </c>
      <c r="B45" s="1"/>
      <c r="C45" s="1" t="e">
        <f>VLOOKUP(B45,BM!$A$2:$B$168,2,0)</f>
        <v>#N/A</v>
      </c>
      <c r="D45" s="1" t="e">
        <f>VLOOKUP(B45,BM!$A$2:$C$168,3,0)</f>
        <v>#N/A</v>
      </c>
      <c r="E45" s="1" t="e">
        <f>VLOOKUP(B45,BM!$A$2:$D$168,4,0)</f>
        <v>#N/A</v>
      </c>
    </row>
    <row r="46" spans="1:5" x14ac:dyDescent="0.25">
      <c r="A46" s="1" t="s">
        <v>135</v>
      </c>
      <c r="B46" s="1"/>
      <c r="C46" s="1" t="e">
        <f>VLOOKUP(B46,BM!$A$2:$B$168,2,0)</f>
        <v>#N/A</v>
      </c>
      <c r="D46" s="1" t="e">
        <f>VLOOKUP(B46,BM!$A$2:$C$168,3,0)</f>
        <v>#N/A</v>
      </c>
      <c r="E46" s="1" t="e">
        <f>VLOOKUP(B46,BM!$A$2:$D$168,4,0)</f>
        <v>#N/A</v>
      </c>
    </row>
    <row r="47" spans="1:5" x14ac:dyDescent="0.25">
      <c r="A47" s="1" t="s">
        <v>136</v>
      </c>
      <c r="B47" s="1"/>
      <c r="C47" s="1" t="e">
        <f>VLOOKUP(B47,BM!$A$2:$B$168,2,0)</f>
        <v>#N/A</v>
      </c>
      <c r="D47" s="1" t="e">
        <f>VLOOKUP(B47,BM!$A$2:$C$168,3,0)</f>
        <v>#N/A</v>
      </c>
      <c r="E47" s="1" t="e">
        <f>VLOOKUP(B47,BM!$A$2:$D$168,4,0)</f>
        <v>#N/A</v>
      </c>
    </row>
    <row r="48" spans="1:5" x14ac:dyDescent="0.25">
      <c r="A48" s="1" t="s">
        <v>137</v>
      </c>
      <c r="B48" s="1"/>
      <c r="C48" s="1" t="e">
        <f>VLOOKUP(B48,BM!$A$2:$B$168,2,0)</f>
        <v>#N/A</v>
      </c>
      <c r="D48" s="1" t="e">
        <f>VLOOKUP(B48,BM!$A$2:$C$168,3,0)</f>
        <v>#N/A</v>
      </c>
      <c r="E48" s="1" t="e">
        <f>VLOOKUP(B48,BM!$A$2:$D$168,4,0)</f>
        <v>#N/A</v>
      </c>
    </row>
    <row r="49" spans="1:5" x14ac:dyDescent="0.25">
      <c r="A49" s="1" t="s">
        <v>138</v>
      </c>
      <c r="B49" s="1"/>
      <c r="C49" s="1" t="e">
        <f>VLOOKUP(B49,BM!$A$2:$B$168,2,0)</f>
        <v>#N/A</v>
      </c>
      <c r="D49" s="1" t="e">
        <f>VLOOKUP(B49,BM!$A$2:$C$168,3,0)</f>
        <v>#N/A</v>
      </c>
      <c r="E49" s="1" t="e">
        <f>VLOOKUP(B49,BM!$A$2:$D$168,4,0)</f>
        <v>#N/A</v>
      </c>
    </row>
    <row r="50" spans="1:5" x14ac:dyDescent="0.25">
      <c r="A50" s="1" t="s">
        <v>139</v>
      </c>
      <c r="B50" s="1"/>
      <c r="C50" s="1" t="e">
        <f>VLOOKUP(B50,BM!$A$2:$B$168,2,0)</f>
        <v>#N/A</v>
      </c>
      <c r="D50" s="1" t="e">
        <f>VLOOKUP(B50,BM!$A$2:$C$168,3,0)</f>
        <v>#N/A</v>
      </c>
      <c r="E50" s="1" t="e">
        <f>VLOOKUP(B50,BM!$A$2:$D$168,4,0)</f>
        <v>#N/A</v>
      </c>
    </row>
    <row r="51" spans="1:5" x14ac:dyDescent="0.25">
      <c r="A51" s="1" t="s">
        <v>140</v>
      </c>
      <c r="B51" s="1"/>
      <c r="C51" s="1" t="e">
        <f>VLOOKUP(B51,BM!$A$2:$B$168,2,0)</f>
        <v>#N/A</v>
      </c>
      <c r="D51" s="1" t="e">
        <f>VLOOKUP(B51,BM!$A$2:$C$168,3,0)</f>
        <v>#N/A</v>
      </c>
      <c r="E51" s="1" t="e">
        <f>VLOOKUP(B51,BM!$A$2:$D$168,4,0)</f>
        <v>#N/A</v>
      </c>
    </row>
    <row r="52" spans="1:5" x14ac:dyDescent="0.25">
      <c r="A52" s="1" t="s">
        <v>141</v>
      </c>
      <c r="B52" s="1"/>
      <c r="C52" s="1" t="e">
        <f>VLOOKUP(B52,BM!$A$2:$B$168,2,0)</f>
        <v>#N/A</v>
      </c>
      <c r="D52" s="1" t="e">
        <f>VLOOKUP(B52,BM!$A$2:$C$168,3,0)</f>
        <v>#N/A</v>
      </c>
      <c r="E52" s="1" t="e">
        <f>VLOOKUP(B52,BM!$A$2:$D$168,4,0)</f>
        <v>#N/A</v>
      </c>
    </row>
    <row r="53" spans="1:5" x14ac:dyDescent="0.25">
      <c r="A53" s="1" t="s">
        <v>142</v>
      </c>
      <c r="B53" s="1"/>
      <c r="C53" s="1" t="e">
        <f>VLOOKUP(B53,BM!$A$2:$B$168,2,0)</f>
        <v>#N/A</v>
      </c>
      <c r="D53" s="1" t="e">
        <f>VLOOKUP(B53,BM!$A$2:$C$168,3,0)</f>
        <v>#N/A</v>
      </c>
      <c r="E53" s="1" t="e">
        <f>VLOOKUP(B53,BM!$A$2:$D$168,4,0)</f>
        <v>#N/A</v>
      </c>
    </row>
    <row r="54" spans="1:5" x14ac:dyDescent="0.25">
      <c r="A54" s="1" t="s">
        <v>143</v>
      </c>
      <c r="B54" s="1"/>
      <c r="C54" s="1" t="e">
        <f>VLOOKUP(B54,BM!$A$2:$B$168,2,0)</f>
        <v>#N/A</v>
      </c>
      <c r="D54" s="1" t="e">
        <f>VLOOKUP(B54,BM!$A$2:$C$168,3,0)</f>
        <v>#N/A</v>
      </c>
      <c r="E54" s="1" t="e">
        <f>VLOOKUP(B54,BM!$A$2:$D$168,4,0)</f>
        <v>#N/A</v>
      </c>
    </row>
    <row r="55" spans="1:5" x14ac:dyDescent="0.25">
      <c r="A55" s="1" t="s">
        <v>144</v>
      </c>
      <c r="B55" s="1"/>
      <c r="C55" s="1" t="e">
        <f>VLOOKUP(B55,BM!$A$2:$B$168,2,0)</f>
        <v>#N/A</v>
      </c>
      <c r="D55" s="1" t="e">
        <f>VLOOKUP(B55,BM!$A$2:$C$168,3,0)</f>
        <v>#N/A</v>
      </c>
      <c r="E55" s="1" t="e">
        <f>VLOOKUP(B55,BM!$A$2:$D$168,4,0)</f>
        <v>#N/A</v>
      </c>
    </row>
    <row r="56" spans="1:5" x14ac:dyDescent="0.25">
      <c r="A56" s="1" t="s">
        <v>145</v>
      </c>
      <c r="B56" s="1"/>
      <c r="C56" s="1" t="e">
        <f>VLOOKUP(B56,BM!$A$2:$B$168,2,0)</f>
        <v>#N/A</v>
      </c>
      <c r="D56" s="1" t="e">
        <f>VLOOKUP(B56,BM!$A$2:$C$168,3,0)</f>
        <v>#N/A</v>
      </c>
      <c r="E56" s="1" t="e">
        <f>VLOOKUP(B56,BM!$A$2:$D$168,4,0)</f>
        <v>#N/A</v>
      </c>
    </row>
    <row r="57" spans="1:5" x14ac:dyDescent="0.25">
      <c r="A57" s="1" t="s">
        <v>146</v>
      </c>
      <c r="B57" s="1"/>
      <c r="C57" s="1" t="e">
        <f>VLOOKUP(B57,BM!$A$2:$B$168,2,0)</f>
        <v>#N/A</v>
      </c>
      <c r="D57" s="1" t="e">
        <f>VLOOKUP(B57,BM!$A$2:$C$168,3,0)</f>
        <v>#N/A</v>
      </c>
      <c r="E57" s="1" t="e">
        <f>VLOOKUP(B57,BM!$A$2:$D$168,4,0)</f>
        <v>#N/A</v>
      </c>
    </row>
    <row r="58" spans="1:5" x14ac:dyDescent="0.25">
      <c r="A58" s="1" t="s">
        <v>147</v>
      </c>
      <c r="B58" s="1"/>
      <c r="C58" s="1" t="e">
        <f>VLOOKUP(B58,BM!$A$2:$B$168,2,0)</f>
        <v>#N/A</v>
      </c>
      <c r="D58" s="1" t="e">
        <f>VLOOKUP(B58,BM!$A$2:$C$168,3,0)</f>
        <v>#N/A</v>
      </c>
      <c r="E58" s="1" t="e">
        <f>VLOOKUP(B58,BM!$A$2:$D$168,4,0)</f>
        <v>#N/A</v>
      </c>
    </row>
    <row r="59" spans="1:5" x14ac:dyDescent="0.25">
      <c r="A59" s="1" t="s">
        <v>148</v>
      </c>
      <c r="B59" s="1"/>
      <c r="C59" s="1" t="e">
        <f>VLOOKUP(B59,BM!$A$2:$B$168,2,0)</f>
        <v>#N/A</v>
      </c>
      <c r="D59" s="1" t="e">
        <f>VLOOKUP(B59,BM!$A$2:$C$168,3,0)</f>
        <v>#N/A</v>
      </c>
      <c r="E59" s="1" t="e">
        <f>VLOOKUP(B59,BM!$A$2:$D$168,4,0)</f>
        <v>#N/A</v>
      </c>
    </row>
    <row r="60" spans="1:5" x14ac:dyDescent="0.25">
      <c r="A60" s="1" t="s">
        <v>149</v>
      </c>
      <c r="B60" s="1"/>
      <c r="C60" s="1" t="e">
        <f>VLOOKUP(B60,BM!$A$2:$B$168,2,0)</f>
        <v>#N/A</v>
      </c>
      <c r="D60" s="1" t="e">
        <f>VLOOKUP(B60,BM!$A$2:$C$168,3,0)</f>
        <v>#N/A</v>
      </c>
      <c r="E60" s="1" t="e">
        <f>VLOOKUP(B60,BM!$A$2:$D$168,4,0)</f>
        <v>#N/A</v>
      </c>
    </row>
    <row r="61" spans="1:5" x14ac:dyDescent="0.25">
      <c r="A61" s="1" t="s">
        <v>150</v>
      </c>
      <c r="B61" s="1"/>
      <c r="C61" s="1" t="e">
        <f>VLOOKUP(B61,BM!$A$2:$B$168,2,0)</f>
        <v>#N/A</v>
      </c>
      <c r="D61" s="1" t="e">
        <f>VLOOKUP(B61,BM!$A$2:$C$168,3,0)</f>
        <v>#N/A</v>
      </c>
      <c r="E61" s="1" t="e">
        <f>VLOOKUP(B61,BM!$A$2:$D$168,4,0)</f>
        <v>#N/A</v>
      </c>
    </row>
    <row r="62" spans="1:5" x14ac:dyDescent="0.25">
      <c r="A62" s="1" t="s">
        <v>151</v>
      </c>
      <c r="B62" s="1"/>
      <c r="C62" s="1" t="e">
        <f>VLOOKUP(B62,BM!$A$2:$B$168,2,0)</f>
        <v>#N/A</v>
      </c>
      <c r="D62" s="1" t="e">
        <f>VLOOKUP(B62,BM!$A$2:$C$168,3,0)</f>
        <v>#N/A</v>
      </c>
      <c r="E62" s="1" t="e">
        <f>VLOOKUP(B62,BM!$A$2:$D$168,4,0)</f>
        <v>#N/A</v>
      </c>
    </row>
    <row r="63" spans="1:5" x14ac:dyDescent="0.25">
      <c r="A63" s="1" t="s">
        <v>152</v>
      </c>
      <c r="B63" s="1"/>
      <c r="C63" s="1" t="e">
        <f>VLOOKUP(B63,BM!$A$2:$B$168,2,0)</f>
        <v>#N/A</v>
      </c>
      <c r="D63" s="1" t="e">
        <f>VLOOKUP(B63,BM!$A$2:$C$168,3,0)</f>
        <v>#N/A</v>
      </c>
      <c r="E63" s="1" t="e">
        <f>VLOOKUP(B63,BM!$A$2:$D$168,4,0)</f>
        <v>#N/A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E61"/>
  <sheetViews>
    <sheetView zoomScaleNormal="100" workbookViewId="0">
      <selection activeCell="B54" sqref="B54"/>
    </sheetView>
  </sheetViews>
  <sheetFormatPr baseColWidth="10" defaultColWidth="9.140625" defaultRowHeight="15" x14ac:dyDescent="0.25"/>
  <cols>
    <col min="1" max="1" width="7.85546875" customWidth="1"/>
    <col min="2" max="2" width="29.28515625" customWidth="1"/>
    <col min="3" max="3" width="10.28515625" customWidth="1"/>
    <col min="4" max="4" width="30.42578125" customWidth="1"/>
    <col min="5" max="1025" width="10.710937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>
        <v>60</v>
      </c>
      <c r="B2" s="5" t="s">
        <v>153</v>
      </c>
      <c r="C2" s="4" t="s">
        <v>154</v>
      </c>
      <c r="D2" s="4" t="s">
        <v>7</v>
      </c>
      <c r="E2" s="4" t="s">
        <v>8</v>
      </c>
    </row>
    <row r="3" spans="1:5" x14ac:dyDescent="0.25">
      <c r="A3" s="4">
        <v>61</v>
      </c>
      <c r="B3" s="5" t="s">
        <v>155</v>
      </c>
      <c r="C3" s="4" t="s">
        <v>154</v>
      </c>
      <c r="D3" s="4" t="s">
        <v>156</v>
      </c>
      <c r="E3" s="4" t="s">
        <v>12</v>
      </c>
    </row>
    <row r="4" spans="1:5" x14ac:dyDescent="0.25">
      <c r="A4" s="4">
        <v>62</v>
      </c>
      <c r="B4" s="5" t="s">
        <v>157</v>
      </c>
      <c r="C4" s="4" t="s">
        <v>154</v>
      </c>
      <c r="D4" s="4" t="s">
        <v>156</v>
      </c>
      <c r="E4" s="4" t="s">
        <v>12</v>
      </c>
    </row>
    <row r="5" spans="1:5" x14ac:dyDescent="0.25">
      <c r="A5" s="4">
        <v>63</v>
      </c>
      <c r="B5" s="5" t="s">
        <v>158</v>
      </c>
      <c r="C5" s="4" t="s">
        <v>154</v>
      </c>
      <c r="D5" s="4" t="s">
        <v>156</v>
      </c>
      <c r="E5" s="4" t="s">
        <v>12</v>
      </c>
    </row>
    <row r="6" spans="1:5" x14ac:dyDescent="0.25">
      <c r="A6" s="4">
        <v>64</v>
      </c>
      <c r="B6" s="5" t="s">
        <v>159</v>
      </c>
      <c r="C6" s="4" t="s">
        <v>154</v>
      </c>
      <c r="D6" s="4" t="s">
        <v>156</v>
      </c>
      <c r="E6" s="4" t="s">
        <v>12</v>
      </c>
    </row>
    <row r="7" spans="1:5" x14ac:dyDescent="0.25">
      <c r="A7" s="4">
        <v>65</v>
      </c>
      <c r="B7" s="5" t="s">
        <v>160</v>
      </c>
      <c r="C7" s="4" t="s">
        <v>154</v>
      </c>
      <c r="D7" s="4" t="s">
        <v>156</v>
      </c>
      <c r="E7" s="4" t="s">
        <v>12</v>
      </c>
    </row>
    <row r="8" spans="1:5" x14ac:dyDescent="0.25">
      <c r="A8" s="4">
        <v>66</v>
      </c>
      <c r="B8" s="5" t="s">
        <v>161</v>
      </c>
      <c r="C8" s="4" t="s">
        <v>154</v>
      </c>
      <c r="D8" s="4" t="s">
        <v>156</v>
      </c>
      <c r="E8" s="4" t="s">
        <v>12</v>
      </c>
    </row>
    <row r="9" spans="1:5" x14ac:dyDescent="0.25">
      <c r="A9" s="4">
        <v>67</v>
      </c>
      <c r="B9" s="11" t="s">
        <v>162</v>
      </c>
      <c r="C9" s="4" t="s">
        <v>154</v>
      </c>
      <c r="D9" s="4" t="s">
        <v>163</v>
      </c>
      <c r="E9" s="4" t="s">
        <v>8</v>
      </c>
    </row>
    <row r="10" spans="1:5" x14ac:dyDescent="0.25">
      <c r="A10" s="4">
        <v>68</v>
      </c>
      <c r="B10" s="6" t="s">
        <v>164</v>
      </c>
      <c r="C10" s="4" t="s">
        <v>154</v>
      </c>
      <c r="D10" s="7" t="s">
        <v>11</v>
      </c>
      <c r="E10" s="4" t="s">
        <v>12</v>
      </c>
    </row>
    <row r="11" spans="1:5" x14ac:dyDescent="0.25">
      <c r="A11" s="4">
        <v>69</v>
      </c>
      <c r="B11" s="11" t="s">
        <v>165</v>
      </c>
      <c r="C11" s="4" t="s">
        <v>154</v>
      </c>
      <c r="D11" s="7" t="s">
        <v>11</v>
      </c>
      <c r="E11" s="4" t="s">
        <v>12</v>
      </c>
    </row>
    <row r="12" spans="1:5" x14ac:dyDescent="0.25">
      <c r="A12" s="4">
        <v>70</v>
      </c>
      <c r="B12" s="22" t="s">
        <v>166</v>
      </c>
      <c r="C12" s="4" t="s">
        <v>154</v>
      </c>
      <c r="D12" s="7" t="s">
        <v>11</v>
      </c>
      <c r="E12" s="4" t="s">
        <v>12</v>
      </c>
    </row>
    <row r="13" spans="1:5" ht="15" customHeight="1" x14ac:dyDescent="0.25">
      <c r="A13" s="4">
        <v>71</v>
      </c>
      <c r="B13" s="22" t="s">
        <v>167</v>
      </c>
      <c r="C13" s="4" t="s">
        <v>154</v>
      </c>
      <c r="D13" s="7" t="s">
        <v>11</v>
      </c>
      <c r="E13" s="4" t="s">
        <v>12</v>
      </c>
    </row>
    <row r="14" spans="1:5" x14ac:dyDescent="0.25">
      <c r="A14" s="4">
        <v>72</v>
      </c>
      <c r="B14" s="11" t="s">
        <v>168</v>
      </c>
      <c r="C14" s="4" t="s">
        <v>154</v>
      </c>
      <c r="D14" s="7" t="s">
        <v>11</v>
      </c>
      <c r="E14" s="4" t="s">
        <v>12</v>
      </c>
    </row>
    <row r="15" spans="1:5" x14ac:dyDescent="0.25">
      <c r="A15" s="4">
        <v>73</v>
      </c>
      <c r="B15" s="11" t="s">
        <v>169</v>
      </c>
      <c r="C15" s="4" t="s">
        <v>154</v>
      </c>
      <c r="D15" s="7" t="s">
        <v>11</v>
      </c>
      <c r="E15" s="4" t="s">
        <v>12</v>
      </c>
    </row>
    <row r="16" spans="1:5" x14ac:dyDescent="0.25">
      <c r="A16" s="4">
        <v>74</v>
      </c>
      <c r="B16" s="6" t="s">
        <v>170</v>
      </c>
      <c r="C16" s="4" t="s">
        <v>154</v>
      </c>
      <c r="D16" s="4" t="s">
        <v>171</v>
      </c>
      <c r="E16" s="4" t="s">
        <v>8</v>
      </c>
    </row>
    <row r="17" spans="1:5" x14ac:dyDescent="0.25">
      <c r="A17" s="4">
        <v>75</v>
      </c>
      <c r="B17" s="5" t="s">
        <v>172</v>
      </c>
      <c r="C17" s="4" t="s">
        <v>154</v>
      </c>
      <c r="D17" s="4" t="s">
        <v>18</v>
      </c>
      <c r="E17" s="4" t="s">
        <v>12</v>
      </c>
    </row>
    <row r="18" spans="1:5" x14ac:dyDescent="0.25">
      <c r="A18" s="4">
        <v>76</v>
      </c>
      <c r="B18" s="5" t="s">
        <v>173</v>
      </c>
      <c r="C18" s="4" t="s">
        <v>154</v>
      </c>
      <c r="D18" s="4" t="s">
        <v>18</v>
      </c>
      <c r="E18" s="4" t="s">
        <v>12</v>
      </c>
    </row>
    <row r="19" spans="1:5" x14ac:dyDescent="0.25">
      <c r="A19" s="4">
        <v>77</v>
      </c>
      <c r="B19" s="5" t="s">
        <v>174</v>
      </c>
      <c r="C19" s="4" t="s">
        <v>154</v>
      </c>
      <c r="D19" s="4" t="s">
        <v>18</v>
      </c>
      <c r="E19" s="4" t="s">
        <v>12</v>
      </c>
    </row>
    <row r="20" spans="1:5" x14ac:dyDescent="0.25">
      <c r="A20" s="4">
        <v>78</v>
      </c>
      <c r="B20" s="5" t="s">
        <v>175</v>
      </c>
      <c r="C20" s="4" t="s">
        <v>154</v>
      </c>
      <c r="D20" s="4" t="s">
        <v>18</v>
      </c>
      <c r="E20" s="4" t="s">
        <v>12</v>
      </c>
    </row>
    <row r="21" spans="1:5" x14ac:dyDescent="0.25">
      <c r="A21" s="4">
        <v>79</v>
      </c>
      <c r="B21" s="5" t="s">
        <v>176</v>
      </c>
      <c r="C21" s="4" t="s">
        <v>154</v>
      </c>
      <c r="D21" s="4" t="s">
        <v>18</v>
      </c>
      <c r="E21" s="4" t="s">
        <v>12</v>
      </c>
    </row>
    <row r="22" spans="1:5" x14ac:dyDescent="0.25">
      <c r="A22" s="4">
        <v>80</v>
      </c>
      <c r="B22" s="5" t="s">
        <v>177</v>
      </c>
      <c r="C22" s="4" t="s">
        <v>154</v>
      </c>
      <c r="D22" s="4" t="s">
        <v>18</v>
      </c>
      <c r="E22" s="4" t="s">
        <v>12</v>
      </c>
    </row>
    <row r="23" spans="1:5" x14ac:dyDescent="0.25">
      <c r="A23" s="4">
        <v>81</v>
      </c>
      <c r="B23" s="11" t="s">
        <v>178</v>
      </c>
      <c r="C23" s="4" t="s">
        <v>154</v>
      </c>
      <c r="D23" s="4" t="s">
        <v>27</v>
      </c>
      <c r="E23" s="4" t="s">
        <v>8</v>
      </c>
    </row>
    <row r="24" spans="1:5" x14ac:dyDescent="0.25">
      <c r="A24" s="4">
        <v>82</v>
      </c>
      <c r="B24" s="5" t="s">
        <v>179</v>
      </c>
      <c r="C24" s="4" t="s">
        <v>154</v>
      </c>
      <c r="D24" s="4" t="s">
        <v>36</v>
      </c>
      <c r="E24" s="4" t="s">
        <v>8</v>
      </c>
    </row>
    <row r="25" spans="1:5" x14ac:dyDescent="0.25">
      <c r="A25" s="4">
        <v>83</v>
      </c>
      <c r="B25" s="5" t="s">
        <v>180</v>
      </c>
      <c r="C25" s="4" t="s">
        <v>154</v>
      </c>
      <c r="D25" s="4" t="s">
        <v>36</v>
      </c>
      <c r="E25" s="4" t="s">
        <v>8</v>
      </c>
    </row>
    <row r="26" spans="1:5" x14ac:dyDescent="0.25">
      <c r="A26" s="4">
        <v>84</v>
      </c>
      <c r="B26" s="5" t="s">
        <v>181</v>
      </c>
      <c r="C26" s="4" t="s">
        <v>154</v>
      </c>
      <c r="D26" s="4" t="s">
        <v>38</v>
      </c>
      <c r="E26" s="4" t="s">
        <v>12</v>
      </c>
    </row>
    <row r="27" spans="1:5" x14ac:dyDescent="0.25">
      <c r="A27" s="4">
        <v>85</v>
      </c>
      <c r="B27" s="5" t="s">
        <v>182</v>
      </c>
      <c r="C27" s="4" t="s">
        <v>154</v>
      </c>
      <c r="D27" s="4" t="s">
        <v>38</v>
      </c>
      <c r="E27" s="4" t="s">
        <v>12</v>
      </c>
    </row>
    <row r="28" spans="1:5" x14ac:dyDescent="0.25">
      <c r="A28" s="4">
        <v>86</v>
      </c>
      <c r="B28" s="5" t="s">
        <v>183</v>
      </c>
      <c r="C28" s="4" t="s">
        <v>154</v>
      </c>
      <c r="D28" s="4" t="s">
        <v>38</v>
      </c>
      <c r="E28" s="4" t="s">
        <v>12</v>
      </c>
    </row>
    <row r="29" spans="1:5" x14ac:dyDescent="0.25">
      <c r="A29" s="4">
        <v>87</v>
      </c>
      <c r="B29" s="5" t="s">
        <v>184</v>
      </c>
      <c r="C29" s="4" t="s">
        <v>154</v>
      </c>
      <c r="D29" s="4" t="s">
        <v>38</v>
      </c>
      <c r="E29" s="4" t="s">
        <v>12</v>
      </c>
    </row>
    <row r="30" spans="1:5" x14ac:dyDescent="0.25">
      <c r="A30" s="4">
        <v>88</v>
      </c>
      <c r="B30" s="5" t="s">
        <v>185</v>
      </c>
      <c r="C30" s="4" t="s">
        <v>154</v>
      </c>
      <c r="D30" s="4" t="s">
        <v>38</v>
      </c>
      <c r="E30" s="4" t="s">
        <v>12</v>
      </c>
    </row>
    <row r="31" spans="1:5" x14ac:dyDescent="0.25">
      <c r="A31" s="4">
        <v>89</v>
      </c>
      <c r="B31" s="5" t="s">
        <v>186</v>
      </c>
      <c r="C31" s="4" t="s">
        <v>154</v>
      </c>
      <c r="D31" s="4" t="s">
        <v>38</v>
      </c>
      <c r="E31" s="4" t="s">
        <v>12</v>
      </c>
    </row>
    <row r="32" spans="1:5" x14ac:dyDescent="0.25">
      <c r="A32" s="4">
        <v>90</v>
      </c>
      <c r="B32" s="11" t="s">
        <v>187</v>
      </c>
      <c r="C32" s="12" t="s">
        <v>154</v>
      </c>
      <c r="D32" s="4" t="s">
        <v>188</v>
      </c>
      <c r="E32" s="4" t="s">
        <v>8</v>
      </c>
    </row>
    <row r="33" spans="1:5" x14ac:dyDescent="0.25">
      <c r="A33" s="4">
        <v>91</v>
      </c>
      <c r="B33" s="11" t="s">
        <v>189</v>
      </c>
      <c r="C33" s="12" t="s">
        <v>154</v>
      </c>
      <c r="D33" s="4" t="s">
        <v>188</v>
      </c>
      <c r="E33" s="4" t="s">
        <v>8</v>
      </c>
    </row>
    <row r="34" spans="1:5" x14ac:dyDescent="0.25">
      <c r="A34" s="4">
        <v>92</v>
      </c>
      <c r="B34" s="5" t="s">
        <v>190</v>
      </c>
      <c r="C34" s="4" t="s">
        <v>154</v>
      </c>
      <c r="D34" s="4" t="s">
        <v>191</v>
      </c>
      <c r="E34" s="4" t="s">
        <v>8</v>
      </c>
    </row>
    <row r="35" spans="1:5" x14ac:dyDescent="0.25">
      <c r="A35" s="4">
        <v>93</v>
      </c>
      <c r="B35" s="6" t="s">
        <v>192</v>
      </c>
      <c r="C35" s="4" t="s">
        <v>154</v>
      </c>
      <c r="D35" s="7" t="s">
        <v>50</v>
      </c>
      <c r="E35" s="4" t="s">
        <v>12</v>
      </c>
    </row>
    <row r="36" spans="1:5" x14ac:dyDescent="0.25">
      <c r="A36" s="4">
        <v>94</v>
      </c>
      <c r="B36" s="6" t="s">
        <v>193</v>
      </c>
      <c r="C36" s="4" t="s">
        <v>154</v>
      </c>
      <c r="D36" s="7" t="s">
        <v>50</v>
      </c>
      <c r="E36" s="4" t="s">
        <v>12</v>
      </c>
    </row>
    <row r="37" spans="1:5" x14ac:dyDescent="0.25">
      <c r="A37" s="4">
        <v>95</v>
      </c>
      <c r="B37" s="6" t="s">
        <v>194</v>
      </c>
      <c r="C37" s="4" t="s">
        <v>154</v>
      </c>
      <c r="D37" s="7" t="s">
        <v>50</v>
      </c>
      <c r="E37" s="4" t="s">
        <v>12</v>
      </c>
    </row>
    <row r="38" spans="1:5" x14ac:dyDescent="0.25">
      <c r="A38" s="4">
        <v>96</v>
      </c>
      <c r="B38" s="6" t="s">
        <v>195</v>
      </c>
      <c r="C38" s="4" t="s">
        <v>154</v>
      </c>
      <c r="D38" s="7" t="s">
        <v>50</v>
      </c>
      <c r="E38" s="4" t="s">
        <v>12</v>
      </c>
    </row>
    <row r="39" spans="1:5" x14ac:dyDescent="0.25">
      <c r="A39" s="4">
        <v>97</v>
      </c>
      <c r="B39" s="13" t="s">
        <v>196</v>
      </c>
      <c r="C39" s="4" t="s">
        <v>154</v>
      </c>
      <c r="D39" s="4" t="s">
        <v>197</v>
      </c>
      <c r="E39" s="4" t="s">
        <v>8</v>
      </c>
    </row>
    <row r="40" spans="1:5" x14ac:dyDescent="0.25">
      <c r="A40" s="4">
        <v>98</v>
      </c>
      <c r="B40" s="5" t="s">
        <v>198</v>
      </c>
      <c r="C40" s="4" t="s">
        <v>154</v>
      </c>
      <c r="D40" s="4" t="s">
        <v>52</v>
      </c>
      <c r="E40" s="4" t="s">
        <v>8</v>
      </c>
    </row>
    <row r="41" spans="1:5" x14ac:dyDescent="0.25">
      <c r="A41" s="4">
        <v>99</v>
      </c>
      <c r="B41" s="5" t="s">
        <v>199</v>
      </c>
      <c r="C41" s="4" t="s">
        <v>154</v>
      </c>
      <c r="D41" s="4" t="s">
        <v>52</v>
      </c>
      <c r="E41" s="4" t="s">
        <v>8</v>
      </c>
    </row>
    <row r="42" spans="1:5" x14ac:dyDescent="0.25">
      <c r="A42" s="4">
        <v>100</v>
      </c>
      <c r="B42" s="5" t="s">
        <v>200</v>
      </c>
      <c r="C42" s="4" t="s">
        <v>154</v>
      </c>
      <c r="D42" s="4" t="s">
        <v>52</v>
      </c>
      <c r="E42" s="4" t="s">
        <v>8</v>
      </c>
    </row>
    <row r="43" spans="1:5" x14ac:dyDescent="0.25">
      <c r="A43" s="4">
        <v>101</v>
      </c>
      <c r="B43" s="5" t="s">
        <v>201</v>
      </c>
      <c r="C43" s="4" t="s">
        <v>154</v>
      </c>
      <c r="D43" s="4" t="s">
        <v>55</v>
      </c>
      <c r="E43" s="4" t="s">
        <v>12</v>
      </c>
    </row>
    <row r="44" spans="1:5" x14ac:dyDescent="0.25">
      <c r="A44" s="4">
        <v>102</v>
      </c>
      <c r="B44" s="5" t="s">
        <v>202</v>
      </c>
      <c r="C44" s="4" t="s">
        <v>154</v>
      </c>
      <c r="D44" s="4" t="s">
        <v>55</v>
      </c>
      <c r="E44" s="4" t="s">
        <v>12</v>
      </c>
    </row>
    <row r="45" spans="1:5" x14ac:dyDescent="0.25">
      <c r="A45" s="4">
        <v>103</v>
      </c>
      <c r="B45" s="5" t="s">
        <v>203</v>
      </c>
      <c r="C45" s="4" t="s">
        <v>154</v>
      </c>
      <c r="D45" s="4" t="s">
        <v>55</v>
      </c>
      <c r="E45" s="4" t="s">
        <v>12</v>
      </c>
    </row>
    <row r="46" spans="1:5" x14ac:dyDescent="0.25">
      <c r="A46" s="4">
        <v>104</v>
      </c>
      <c r="B46" s="5" t="s">
        <v>204</v>
      </c>
      <c r="C46" s="4" t="s">
        <v>154</v>
      </c>
      <c r="D46" s="4" t="s">
        <v>55</v>
      </c>
      <c r="E46" s="4" t="s">
        <v>12</v>
      </c>
    </row>
    <row r="47" spans="1:5" x14ac:dyDescent="0.25">
      <c r="A47" s="4">
        <v>105</v>
      </c>
      <c r="B47" s="5" t="s">
        <v>205</v>
      </c>
      <c r="C47" s="4" t="s">
        <v>154</v>
      </c>
      <c r="D47" s="4" t="s">
        <v>55</v>
      </c>
      <c r="E47" s="4" t="s">
        <v>12</v>
      </c>
    </row>
    <row r="48" spans="1:5" x14ac:dyDescent="0.25">
      <c r="A48" s="4">
        <v>106</v>
      </c>
      <c r="B48" s="5" t="s">
        <v>206</v>
      </c>
      <c r="C48" s="4" t="s">
        <v>154</v>
      </c>
      <c r="D48" s="11" t="s">
        <v>207</v>
      </c>
      <c r="E48" s="4" t="s">
        <v>12</v>
      </c>
    </row>
    <row r="49" spans="1:5" x14ac:dyDescent="0.25">
      <c r="A49" s="4">
        <v>107</v>
      </c>
      <c r="B49" s="5" t="s">
        <v>208</v>
      </c>
      <c r="C49" s="4" t="s">
        <v>154</v>
      </c>
      <c r="D49" s="11" t="s">
        <v>207</v>
      </c>
      <c r="E49" s="4" t="s">
        <v>12</v>
      </c>
    </row>
    <row r="50" spans="1:5" x14ac:dyDescent="0.25">
      <c r="A50" s="4">
        <v>108</v>
      </c>
      <c r="B50" s="5" t="s">
        <v>209</v>
      </c>
      <c r="C50" s="4" t="s">
        <v>154</v>
      </c>
      <c r="D50" s="11" t="s">
        <v>207</v>
      </c>
      <c r="E50" s="4" t="s">
        <v>12</v>
      </c>
    </row>
    <row r="51" spans="1:5" x14ac:dyDescent="0.25">
      <c r="A51" s="4">
        <v>109</v>
      </c>
      <c r="B51" s="5" t="s">
        <v>210</v>
      </c>
      <c r="C51" s="4" t="s">
        <v>154</v>
      </c>
      <c r="D51" s="11" t="s">
        <v>207</v>
      </c>
      <c r="E51" s="4" t="s">
        <v>12</v>
      </c>
    </row>
    <row r="52" spans="1:5" x14ac:dyDescent="0.25">
      <c r="A52" s="4">
        <v>110</v>
      </c>
      <c r="B52" s="5" t="s">
        <v>211</v>
      </c>
      <c r="C52" s="4" t="s">
        <v>154</v>
      </c>
      <c r="D52" s="11" t="s">
        <v>207</v>
      </c>
      <c r="E52" s="4" t="s">
        <v>12</v>
      </c>
    </row>
    <row r="53" spans="1:5" x14ac:dyDescent="0.25">
      <c r="A53" s="4">
        <v>111</v>
      </c>
      <c r="B53" s="5" t="s">
        <v>212</v>
      </c>
      <c r="C53" s="4" t="s">
        <v>154</v>
      </c>
      <c r="D53" s="11" t="s">
        <v>207</v>
      </c>
      <c r="E53" s="4" t="s">
        <v>12</v>
      </c>
    </row>
    <row r="54" spans="1:5" x14ac:dyDescent="0.25">
      <c r="A54" s="4">
        <v>112</v>
      </c>
      <c r="B54" s="5" t="s">
        <v>213</v>
      </c>
      <c r="C54" s="4" t="s">
        <v>154</v>
      </c>
      <c r="D54" s="4" t="s">
        <v>71</v>
      </c>
      <c r="E54" s="4" t="s">
        <v>12</v>
      </c>
    </row>
    <row r="55" spans="1:5" x14ac:dyDescent="0.25">
      <c r="A55" s="4">
        <v>113</v>
      </c>
      <c r="B55" s="5" t="s">
        <v>214</v>
      </c>
      <c r="C55" s="4" t="s">
        <v>154</v>
      </c>
      <c r="D55" s="4" t="s">
        <v>71</v>
      </c>
      <c r="E55" s="4" t="s">
        <v>8</v>
      </c>
    </row>
    <row r="56" spans="1:5" x14ac:dyDescent="0.25">
      <c r="A56" s="4">
        <v>114</v>
      </c>
      <c r="B56" s="5" t="s">
        <v>215</v>
      </c>
      <c r="C56" s="4" t="s">
        <v>154</v>
      </c>
      <c r="D56" s="4" t="s">
        <v>71</v>
      </c>
      <c r="E56" s="4" t="s">
        <v>8</v>
      </c>
    </row>
    <row r="57" spans="1:5" x14ac:dyDescent="0.25">
      <c r="A57" s="4">
        <v>115</v>
      </c>
      <c r="B57" s="5" t="s">
        <v>216</v>
      </c>
      <c r="C57" s="4" t="s">
        <v>154</v>
      </c>
      <c r="D57" s="4" t="s">
        <v>71</v>
      </c>
      <c r="E57" s="4" t="s">
        <v>12</v>
      </c>
    </row>
    <row r="58" spans="1:5" x14ac:dyDescent="0.25">
      <c r="A58" s="23">
        <v>116</v>
      </c>
      <c r="B58" s="5" t="s">
        <v>217</v>
      </c>
      <c r="C58" s="4" t="s">
        <v>154</v>
      </c>
      <c r="D58" s="4" t="s">
        <v>71</v>
      </c>
      <c r="E58" s="4" t="s">
        <v>12</v>
      </c>
    </row>
    <row r="59" spans="1:5" x14ac:dyDescent="0.25">
      <c r="A59" s="23">
        <v>117</v>
      </c>
      <c r="B59" s="5" t="s">
        <v>218</v>
      </c>
      <c r="C59" s="4" t="s">
        <v>154</v>
      </c>
      <c r="D59" s="4" t="s">
        <v>71</v>
      </c>
      <c r="E59" s="4" t="s">
        <v>12</v>
      </c>
    </row>
    <row r="60" spans="1:5" x14ac:dyDescent="0.25">
      <c r="A60" s="14"/>
      <c r="B60" s="15"/>
      <c r="C60" s="16"/>
      <c r="D60" s="14"/>
      <c r="E60" s="4"/>
    </row>
    <row r="61" spans="1:5" x14ac:dyDescent="0.25">
      <c r="A61" s="14"/>
      <c r="B61" s="15"/>
      <c r="C61" s="16"/>
      <c r="D61" s="14"/>
      <c r="E61" s="4"/>
    </row>
  </sheetData>
  <autoFilter ref="A1:D3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63"/>
  <sheetViews>
    <sheetView topLeftCell="A37" zoomScaleNormal="100" workbookViewId="0">
      <selection activeCell="G1" sqref="G1"/>
    </sheetView>
  </sheetViews>
  <sheetFormatPr baseColWidth="10" defaultColWidth="9.140625" defaultRowHeight="15" x14ac:dyDescent="0.25"/>
  <cols>
    <col min="1" max="1" width="6" style="1" customWidth="1"/>
    <col min="2" max="2" width="6.5703125" style="1" customWidth="1"/>
    <col min="3" max="3" width="31" style="1" customWidth="1"/>
    <col min="4" max="4" width="9.42578125" style="1" customWidth="1"/>
    <col min="5" max="5" width="21.7109375" style="1" customWidth="1"/>
    <col min="6" max="6" width="8" style="24" customWidth="1"/>
    <col min="7" max="1025" width="11.42578125" style="1"/>
  </cols>
  <sheetData>
    <row r="1" spans="1:6" x14ac:dyDescent="0.25">
      <c r="A1" s="25" t="s">
        <v>80</v>
      </c>
      <c r="B1" s="2" t="s">
        <v>0</v>
      </c>
      <c r="C1" s="2" t="s">
        <v>1</v>
      </c>
      <c r="D1" s="2" t="s">
        <v>2</v>
      </c>
      <c r="E1" s="2" t="s">
        <v>3</v>
      </c>
      <c r="F1" s="26" t="s">
        <v>81</v>
      </c>
    </row>
    <row r="2" spans="1:6" x14ac:dyDescent="0.25">
      <c r="A2" s="1" t="s">
        <v>82</v>
      </c>
      <c r="B2" s="1">
        <v>98</v>
      </c>
      <c r="C2" s="1" t="str">
        <f>VLOOKUP(B2,BF!$A$2:$B$234,2,0)</f>
        <v>CARMEN MTNEZ DOMINGUEZ</v>
      </c>
      <c r="D2" s="1" t="str">
        <f>VLOOKUP(B2,BF!$A$2:$C$234,3,0)</f>
        <v>BENJ F</v>
      </c>
      <c r="E2" s="1" t="str">
        <f>VLOOKUP(B2,BF!$A$2:$D$234,4,0)</f>
        <v>ESCOLA ATLETICA LUCENSE</v>
      </c>
      <c r="F2" s="27">
        <v>0.14513888888888901</v>
      </c>
    </row>
    <row r="3" spans="1:6" x14ac:dyDescent="0.25">
      <c r="A3" s="1" t="s">
        <v>84</v>
      </c>
      <c r="B3" s="1">
        <v>71</v>
      </c>
      <c r="C3" s="1" t="str">
        <f>VLOOKUP(B3,BF!$A$2:$B$234,2,0)</f>
        <v>OIHANE GÓMEZ RUÍZ</v>
      </c>
      <c r="D3" s="1" t="str">
        <f>VLOOKUP(B3,BF!$A$2:$C$234,3,0)</f>
        <v>BENJ F</v>
      </c>
      <c r="E3" s="1" t="str">
        <f>VLOOKUP(B3,BF!$A$2:$D$234,4,0)</f>
        <v>ATLETISMO FRIOL</v>
      </c>
      <c r="F3" s="27">
        <v>0.15486111111111101</v>
      </c>
    </row>
    <row r="4" spans="1:6" x14ac:dyDescent="0.25">
      <c r="A4" s="1" t="s">
        <v>86</v>
      </c>
      <c r="B4" s="1">
        <v>112</v>
      </c>
      <c r="C4" s="1" t="str">
        <f>VLOOKUP(B4,BF!$A$2:$B$234,2,0)</f>
        <v>SHEILA LÓPEZ IGLESIAS</v>
      </c>
      <c r="D4" s="1" t="str">
        <f>VLOOKUP(B4,BF!$A$2:$C$234,3,0)</f>
        <v>BENJ F</v>
      </c>
      <c r="E4" s="1" t="str">
        <f>VLOOKUP(B4,BF!$A$2:$D$234,4,0)</f>
        <v>MADERAS BARCIA E.D. LOURENZÁ</v>
      </c>
      <c r="F4" s="27">
        <v>0.155555555555556</v>
      </c>
    </row>
    <row r="5" spans="1:6" x14ac:dyDescent="0.25">
      <c r="A5" s="1" t="s">
        <v>88</v>
      </c>
      <c r="B5" s="1">
        <v>90</v>
      </c>
      <c r="C5" s="1" t="str">
        <f>VLOOKUP(B5,BF!$A$2:$B$234,2,0)</f>
        <v>CANDELA LOPEZ RIVAS</v>
      </c>
      <c r="D5" s="1" t="str">
        <f>VLOOKUP(B5,BF!$A$2:$C$234,3,0)</f>
        <v>BENJ F</v>
      </c>
      <c r="E5" s="1" t="str">
        <f>VLOOKUP(B5,BF!$A$2:$D$234,4,0)</f>
        <v>CP MARISTAS</v>
      </c>
      <c r="F5" s="27">
        <v>0.156944444444444</v>
      </c>
    </row>
    <row r="6" spans="1:6" x14ac:dyDescent="0.25">
      <c r="A6" s="1" t="s">
        <v>90</v>
      </c>
      <c r="B6" s="1">
        <v>97</v>
      </c>
      <c r="C6" s="1" t="str">
        <f>VLOOKUP(B6,BF!$A$2:$B$234,2,0)</f>
        <v>STELA ANIDO DIAZ</v>
      </c>
      <c r="D6" s="1" t="str">
        <f>VLOOKUP(B6,BF!$A$2:$C$234,3,0)</f>
        <v>BENJ F</v>
      </c>
      <c r="E6" s="1" t="str">
        <f>VLOOKUP(B6,BF!$A$2:$D$234,4,0)</f>
        <v>EDM RIOTORTO</v>
      </c>
      <c r="F6" s="27">
        <v>0.15902777777777799</v>
      </c>
    </row>
    <row r="7" spans="1:6" x14ac:dyDescent="0.25">
      <c r="A7" s="1" t="s">
        <v>92</v>
      </c>
      <c r="B7" s="1">
        <v>115</v>
      </c>
      <c r="C7" s="1" t="str">
        <f>VLOOKUP(B7,BF!$A$2:$B$234,2,0)</f>
        <v>ÁNGELA RODRÍGUEZ SOTO</v>
      </c>
      <c r="D7" s="1" t="str">
        <f>VLOOKUP(B7,BF!$A$2:$C$234,3,0)</f>
        <v>BENJ F</v>
      </c>
      <c r="E7" s="1" t="str">
        <f>VLOOKUP(B7,BF!$A$2:$D$234,4,0)</f>
        <v>MADERAS BARCIA E.D. LOURENZÁ</v>
      </c>
      <c r="F7" s="27">
        <v>0.15972222222222199</v>
      </c>
    </row>
    <row r="8" spans="1:6" x14ac:dyDescent="0.25">
      <c r="A8" s="1" t="s">
        <v>94</v>
      </c>
      <c r="B8" s="1">
        <v>114</v>
      </c>
      <c r="C8" s="1" t="str">
        <f>VLOOKUP(B8,BF!$A$2:$B$234,2,0)</f>
        <v>SARA OTERO GUTIÉRREZ</v>
      </c>
      <c r="D8" s="1" t="str">
        <f>VLOOKUP(B8,BF!$A$2:$C$234,3,0)</f>
        <v>BENJ F</v>
      </c>
      <c r="E8" s="1" t="str">
        <f>VLOOKUP(B8,BF!$A$2:$D$234,4,0)</f>
        <v>MADERAS BARCIA E.D. LOURENZÁ</v>
      </c>
      <c r="F8" s="27">
        <v>0.16111111111111101</v>
      </c>
    </row>
    <row r="9" spans="1:6" x14ac:dyDescent="0.25">
      <c r="A9" s="1" t="s">
        <v>96</v>
      </c>
      <c r="B9" s="1">
        <v>75</v>
      </c>
      <c r="C9" s="1" t="str">
        <f>VLOOKUP(B9,BF!$A$2:$B$234,2,0)</f>
        <v>MARIÑA ESMORIS VARELA</v>
      </c>
      <c r="D9" s="1" t="str">
        <f>VLOOKUP(B9,BF!$A$2:$C$234,3,0)</f>
        <v>BENJ F</v>
      </c>
      <c r="E9" s="1" t="str">
        <f>VLOOKUP(B9,BF!$A$2:$D$234,4,0)</f>
        <v>CEIP ANTONIO INSUA BERMÚDEZ</v>
      </c>
      <c r="F9" s="27">
        <v>0.16111111111111101</v>
      </c>
    </row>
    <row r="10" spans="1:6" x14ac:dyDescent="0.25">
      <c r="A10" s="1" t="s">
        <v>97</v>
      </c>
      <c r="B10" s="1">
        <v>67</v>
      </c>
      <c r="C10" s="1" t="str">
        <f>VLOOKUP(B10,BF!$A$2:$B$234,2,0)</f>
        <v>IRENE VILA GONZÁLEZ</v>
      </c>
      <c r="D10" s="1" t="str">
        <f>VLOOKUP(B10,BF!$A$2:$C$234,3,0)</f>
        <v>BENJ F</v>
      </c>
      <c r="E10" s="1" t="str">
        <f>VLOOKUP(B10,BF!$A$2:$D$234,4,0)</f>
        <v>AD TORRE DE LEMOS</v>
      </c>
      <c r="F10" s="27">
        <v>0.16180555555555601</v>
      </c>
    </row>
    <row r="11" spans="1:6" x14ac:dyDescent="0.25">
      <c r="A11" s="1" t="s">
        <v>99</v>
      </c>
      <c r="B11" s="1">
        <v>107</v>
      </c>
      <c r="C11" s="1" t="str">
        <f>VLOOKUP(B11,BF!$A$2:$B$234,2,0)</f>
        <v>ALBA FERREIRO RODRÍGUEZ</v>
      </c>
      <c r="D11" s="1" t="str">
        <f>VLOOKUP(B11,BF!$A$2:$C$234,3,0)</f>
        <v>BENJ F</v>
      </c>
      <c r="E11" s="1" t="str">
        <f>VLOOKUP(B11,BF!$A$2:$D$234,4,0)</f>
        <v>LUCUS CAIXA RURAL GALEGA</v>
      </c>
      <c r="F11" s="27">
        <v>0.16180555555555601</v>
      </c>
    </row>
    <row r="12" spans="1:6" s="1" customFormat="1" x14ac:dyDescent="0.25">
      <c r="A12" s="1" t="s">
        <v>101</v>
      </c>
      <c r="B12" s="1">
        <v>85</v>
      </c>
      <c r="C12" s="1" t="str">
        <f>VLOOKUP(B12,BF!$A$2:$B$234,2,0)</f>
        <v>LAURA FRAGA PAZ</v>
      </c>
      <c r="D12" s="1" t="str">
        <f>VLOOKUP(B12,BF!$A$2:$C$234,3,0)</f>
        <v>BENJ F</v>
      </c>
      <c r="E12" s="1" t="str">
        <f>VLOOKUP(B12,BF!$A$2:$D$234,4,0)</f>
        <v>COLEXIO MARTÍNEZ OTERO</v>
      </c>
    </row>
    <row r="13" spans="1:6" s="1" customFormat="1" x14ac:dyDescent="0.25">
      <c r="A13" s="1" t="s">
        <v>102</v>
      </c>
      <c r="B13" s="1">
        <v>91</v>
      </c>
      <c r="C13" s="1" t="str">
        <f>VLOOKUP(B13,BF!$A$2:$B$234,2,0)</f>
        <v>LIDIA CASTRO ARIAS</v>
      </c>
      <c r="D13" s="1" t="str">
        <f>VLOOKUP(B13,BF!$A$2:$C$234,3,0)</f>
        <v>BENJ F</v>
      </c>
      <c r="E13" s="1" t="str">
        <f>VLOOKUP(B13,BF!$A$2:$D$234,4,0)</f>
        <v>CP MARISTAS</v>
      </c>
    </row>
    <row r="14" spans="1:6" s="1" customFormat="1" x14ac:dyDescent="0.25">
      <c r="A14" s="1" t="s">
        <v>103</v>
      </c>
      <c r="B14" s="1">
        <v>70</v>
      </c>
      <c r="C14" s="1" t="str">
        <f>VLOOKUP(B14,BF!$A$2:$B$234,2,0)</f>
        <v>GRACE GAINSFORD</v>
      </c>
      <c r="D14" s="1" t="str">
        <f>VLOOKUP(B14,BF!$A$2:$C$234,3,0)</f>
        <v>BENJ F</v>
      </c>
      <c r="E14" s="1" t="str">
        <f>VLOOKUP(B14,BF!$A$2:$D$234,4,0)</f>
        <v>ATLETISMO FRIOL</v>
      </c>
    </row>
    <row r="15" spans="1:6" s="1" customFormat="1" x14ac:dyDescent="0.25">
      <c r="A15" s="1" t="s">
        <v>104</v>
      </c>
      <c r="B15" s="1">
        <v>108</v>
      </c>
      <c r="C15" s="1" t="str">
        <f>VLOOKUP(B15,BF!$A$2:$B$234,2,0)</f>
        <v>MARTA DÍAZ PARDO</v>
      </c>
      <c r="D15" s="1" t="str">
        <f>VLOOKUP(B15,BF!$A$2:$C$234,3,0)</f>
        <v>BENJ F</v>
      </c>
      <c r="E15" s="1" t="str">
        <f>VLOOKUP(B15,BF!$A$2:$D$234,4,0)</f>
        <v>LUCUS CAIXA RURAL GALEGA</v>
      </c>
    </row>
    <row r="16" spans="1:6" s="1" customFormat="1" x14ac:dyDescent="0.25">
      <c r="A16" s="1" t="s">
        <v>105</v>
      </c>
      <c r="B16" s="1">
        <v>111</v>
      </c>
      <c r="C16" s="1" t="str">
        <f>VLOOKUP(B16,BF!$A$2:$B$234,2,0)</f>
        <v>NOA ULLOA VAZQUEZ</v>
      </c>
      <c r="D16" s="1" t="str">
        <f>VLOOKUP(B16,BF!$A$2:$C$234,3,0)</f>
        <v>BENJ F</v>
      </c>
      <c r="E16" s="1" t="str">
        <f>VLOOKUP(B16,BF!$A$2:$D$234,4,0)</f>
        <v>LUCUS CAIXA RURAL GALEGA</v>
      </c>
    </row>
    <row r="17" spans="1:5" s="1" customFormat="1" x14ac:dyDescent="0.25">
      <c r="A17" s="1" t="s">
        <v>106</v>
      </c>
      <c r="B17" s="1">
        <v>81</v>
      </c>
      <c r="C17" s="1" t="str">
        <f>VLOOKUP(B17,BF!$A$2:$B$234,2,0)</f>
        <v xml:space="preserve">VALENTINA BROWN RAVAGNI  </v>
      </c>
      <c r="D17" s="1" t="str">
        <f>VLOOKUP(B17,BF!$A$2:$C$234,3,0)</f>
        <v>BENJ F</v>
      </c>
      <c r="E17" s="1" t="str">
        <f>VLOOKUP(B17,BF!$A$2:$D$234,4,0)</f>
        <v>CEIP VIRXE DO CARME</v>
      </c>
    </row>
    <row r="18" spans="1:5" s="1" customFormat="1" x14ac:dyDescent="0.25">
      <c r="A18" s="1" t="s">
        <v>107</v>
      </c>
      <c r="B18" s="1">
        <v>76</v>
      </c>
      <c r="C18" s="1" t="str">
        <f>VLOOKUP(B18,BF!$A$2:$B$234,2,0)</f>
        <v>SARA BASANTA PAZ</v>
      </c>
      <c r="D18" s="1" t="str">
        <f>VLOOKUP(B18,BF!$A$2:$C$234,3,0)</f>
        <v>BENJ F</v>
      </c>
      <c r="E18" s="1" t="str">
        <f>VLOOKUP(B18,BF!$A$2:$D$234,4,0)</f>
        <v>CEIP ANTONIO INSUA BERMÚDEZ</v>
      </c>
    </row>
    <row r="19" spans="1:5" s="1" customFormat="1" x14ac:dyDescent="0.25">
      <c r="A19" s="1" t="s">
        <v>108</v>
      </c>
      <c r="B19" s="1">
        <v>113</v>
      </c>
      <c r="C19" s="1" t="str">
        <f>VLOOKUP(B19,BF!$A$2:$B$234,2,0)</f>
        <v>ANDREA GARCÍA DÍAZ</v>
      </c>
      <c r="D19" s="1" t="str">
        <f>VLOOKUP(B19,BF!$A$2:$C$234,3,0)</f>
        <v>BENJ F</v>
      </c>
      <c r="E19" s="1" t="str">
        <f>VLOOKUP(B19,BF!$A$2:$D$234,4,0)</f>
        <v>MADERAS BARCIA E.D. LOURENZÁ</v>
      </c>
    </row>
    <row r="20" spans="1:5" s="1" customFormat="1" x14ac:dyDescent="0.25">
      <c r="A20" s="1" t="s">
        <v>109</v>
      </c>
      <c r="B20" s="1">
        <v>93</v>
      </c>
      <c r="C20" s="1" t="str">
        <f>VLOOKUP(B20,BF!$A$2:$B$234,2,0)</f>
        <v>ANTIA LOPEZ LOPEZ</v>
      </c>
      <c r="D20" s="1" t="str">
        <f>VLOOKUP(B20,BF!$A$2:$C$234,3,0)</f>
        <v>BENJ F</v>
      </c>
      <c r="E20" s="1" t="str">
        <f>VLOOKUP(B20,BF!$A$2:$D$234,4,0)</f>
        <v>EDM OUTEIRO DE REI</v>
      </c>
    </row>
    <row r="21" spans="1:5" s="1" customFormat="1" x14ac:dyDescent="0.25">
      <c r="A21" s="1" t="s">
        <v>110</v>
      </c>
      <c r="B21" s="1">
        <v>82</v>
      </c>
      <c r="C21" s="1" t="str">
        <f>VLOOKUP(B21,BF!$A$2:$B$234,2,0)</f>
        <v>MARÍA CARRERO MARTÍNEZ</v>
      </c>
      <c r="D21" s="1" t="str">
        <f>VLOOKUP(B21,BF!$A$2:$C$234,3,0)</f>
        <v>BENJ F</v>
      </c>
      <c r="E21" s="1" t="str">
        <f>VLOOKUP(B21,BF!$A$2:$D$234,4,0)</f>
        <v>COLEXIO FERROVIARIO</v>
      </c>
    </row>
    <row r="22" spans="1:5" s="1" customFormat="1" x14ac:dyDescent="0.25">
      <c r="A22" s="1" t="s">
        <v>111</v>
      </c>
      <c r="B22" s="1">
        <v>100</v>
      </c>
      <c r="C22" s="1" t="str">
        <f>VLOOKUP(B22,BF!$A$2:$B$234,2,0)</f>
        <v>ROSA GARCIA BERDEAL</v>
      </c>
      <c r="D22" s="1" t="str">
        <f>VLOOKUP(B22,BF!$A$2:$C$234,3,0)</f>
        <v>BENJ F</v>
      </c>
      <c r="E22" s="1" t="str">
        <f>VLOOKUP(B22,BF!$A$2:$D$234,4,0)</f>
        <v>ESCOLA ATLETICA LUCENSE</v>
      </c>
    </row>
    <row r="23" spans="1:5" s="1" customFormat="1" x14ac:dyDescent="0.25">
      <c r="A23" s="1" t="s">
        <v>112</v>
      </c>
      <c r="B23" s="1">
        <v>78</v>
      </c>
      <c r="C23" s="1" t="str">
        <f>VLOOKUP(B23,BF!$A$2:$B$234,2,0)</f>
        <v>SABELA VEIGA VÁZQUEZ</v>
      </c>
      <c r="D23" s="1" t="str">
        <f>VLOOKUP(B23,BF!$A$2:$C$234,3,0)</f>
        <v>BENJ F</v>
      </c>
      <c r="E23" s="1" t="str">
        <f>VLOOKUP(B23,BF!$A$2:$D$234,4,0)</f>
        <v>CEIP ANTONIO INSUA BERMÚDEZ</v>
      </c>
    </row>
    <row r="24" spans="1:5" s="1" customFormat="1" x14ac:dyDescent="0.25">
      <c r="A24" s="1" t="s">
        <v>113</v>
      </c>
      <c r="B24" s="1">
        <v>110</v>
      </c>
      <c r="C24" s="1" t="str">
        <f>VLOOKUP(B24,BF!$A$2:$B$234,2,0)</f>
        <v>XELA PENAS GOY</v>
      </c>
      <c r="D24" s="1" t="str">
        <f>VLOOKUP(B24,BF!$A$2:$C$234,3,0)</f>
        <v>BENJ F</v>
      </c>
      <c r="E24" s="1" t="str">
        <f>VLOOKUP(B24,BF!$A$2:$D$234,4,0)</f>
        <v>LUCUS CAIXA RURAL GALEGA</v>
      </c>
    </row>
    <row r="25" spans="1:5" s="1" customFormat="1" x14ac:dyDescent="0.25">
      <c r="A25" s="1" t="s">
        <v>114</v>
      </c>
      <c r="B25" s="1">
        <v>79</v>
      </c>
      <c r="C25" s="1" t="str">
        <f>VLOOKUP(B25,BF!$A$2:$B$234,2,0)</f>
        <v>ARIADNA CUBA LADRA</v>
      </c>
      <c r="D25" s="1" t="str">
        <f>VLOOKUP(B25,BF!$A$2:$C$234,3,0)</f>
        <v>BENJ F</v>
      </c>
      <c r="E25" s="1" t="str">
        <f>VLOOKUP(B25,BF!$A$2:$D$234,4,0)</f>
        <v>CEIP ANTONIO INSUA BERMÚDEZ</v>
      </c>
    </row>
    <row r="26" spans="1:5" s="1" customFormat="1" x14ac:dyDescent="0.25">
      <c r="A26" s="1" t="s">
        <v>115</v>
      </c>
      <c r="B26" s="1">
        <v>86</v>
      </c>
      <c r="C26" s="1" t="str">
        <f>VLOOKUP(B26,BF!$A$2:$B$234,2,0)</f>
        <v>CARLOTA MÉNDEZ GONZÁLEZ</v>
      </c>
      <c r="D26" s="1" t="str">
        <f>VLOOKUP(B26,BF!$A$2:$C$234,3,0)</f>
        <v>BENJ F</v>
      </c>
      <c r="E26" s="1" t="str">
        <f>VLOOKUP(B26,BF!$A$2:$D$234,4,0)</f>
        <v>COLEXIO MARTÍNEZ OTERO</v>
      </c>
    </row>
    <row r="27" spans="1:5" s="1" customFormat="1" x14ac:dyDescent="0.25">
      <c r="A27" s="1" t="s">
        <v>116</v>
      </c>
      <c r="B27" s="1">
        <v>94</v>
      </c>
      <c r="C27" s="1" t="str">
        <f>VLOOKUP(B27,BF!$A$2:$B$234,2,0)</f>
        <v>NADIA LOPEZ DARRIBA</v>
      </c>
      <c r="D27" s="1" t="str">
        <f>VLOOKUP(B27,BF!$A$2:$C$234,3,0)</f>
        <v>BENJ F</v>
      </c>
      <c r="E27" s="1" t="str">
        <f>VLOOKUP(B27,BF!$A$2:$D$234,4,0)</f>
        <v>EDM OUTEIRO DE REI</v>
      </c>
    </row>
    <row r="28" spans="1:5" s="1" customFormat="1" x14ac:dyDescent="0.25">
      <c r="A28" s="1" t="s">
        <v>117</v>
      </c>
      <c r="B28" s="1">
        <v>77</v>
      </c>
      <c r="C28" s="1" t="str">
        <f>VLOOKUP(B28,BF!$A$2:$B$234,2,0)</f>
        <v>INES FRAGA RODRÍGUEZ</v>
      </c>
      <c r="D28" s="1" t="str">
        <f>VLOOKUP(B28,BF!$A$2:$C$234,3,0)</f>
        <v>BENJ F</v>
      </c>
      <c r="E28" s="1" t="str">
        <f>VLOOKUP(B28,BF!$A$2:$D$234,4,0)</f>
        <v>CEIP ANTONIO INSUA BERMÚDEZ</v>
      </c>
    </row>
    <row r="29" spans="1:5" s="1" customFormat="1" x14ac:dyDescent="0.25">
      <c r="A29" s="1" t="s">
        <v>118</v>
      </c>
      <c r="B29" s="1">
        <v>60</v>
      </c>
      <c r="C29" s="1" t="str">
        <f>VLOOKUP(B29,BF!$A$2:$B$234,2,0)</f>
        <v>SABELA NIEVES RODRIGUEZ</v>
      </c>
      <c r="D29" s="1" t="str">
        <f>VLOOKUP(B29,BF!$A$2:$C$234,3,0)</f>
        <v>BENJ F</v>
      </c>
      <c r="E29" s="1" t="str">
        <f>VLOOKUP(B29,BF!$A$2:$D$234,4,0)</f>
        <v>AD A GANDARA</v>
      </c>
    </row>
    <row r="30" spans="1:5" x14ac:dyDescent="0.25">
      <c r="A30" s="1" t="s">
        <v>119</v>
      </c>
      <c r="B30" s="1">
        <v>80</v>
      </c>
      <c r="C30" s="1" t="str">
        <f>VLOOKUP(B30,BF!$A$2:$B$168,2,0)</f>
        <v>NOA FORMOSO GUZMÁN</v>
      </c>
      <c r="D30" s="1" t="str">
        <f>VLOOKUP(B30,BF!$A$2:$C$168,3,0)</f>
        <v>BENJ F</v>
      </c>
      <c r="E30" s="1" t="str">
        <f>VLOOKUP(B30,BF!$A$2:$D$168,4,0)</f>
        <v>CEIP ANTONIO INSUA BERMÚDEZ</v>
      </c>
    </row>
    <row r="31" spans="1:5" x14ac:dyDescent="0.25">
      <c r="A31" s="1" t="s">
        <v>120</v>
      </c>
      <c r="B31" s="1">
        <v>117</v>
      </c>
      <c r="C31" s="1" t="str">
        <f>VLOOKUP(B31,BF!$A$2:$B$168,2,0)</f>
        <v>MARÍA ACEBO LINARES</v>
      </c>
      <c r="D31" s="1" t="str">
        <f>VLOOKUP(B31,BF!$A$2:$C$168,3,0)</f>
        <v>BENJ F</v>
      </c>
      <c r="E31" s="1" t="str">
        <f>VLOOKUP(B31,BF!$A$2:$D$168,4,0)</f>
        <v>MADERAS BARCIA E.D. LOURENZÁ</v>
      </c>
    </row>
    <row r="32" spans="1:5" x14ac:dyDescent="0.25">
      <c r="A32" s="1" t="s">
        <v>121</v>
      </c>
      <c r="B32" s="1">
        <v>92</v>
      </c>
      <c r="C32" s="1" t="str">
        <f>VLOOKUP(B32,BF!$A$2:$B$168,2,0)</f>
        <v>NOA GOMEZ PIÑEIRO</v>
      </c>
      <c r="D32" s="1" t="str">
        <f>VLOOKUP(B32,BF!$A$2:$C$168,3,0)</f>
        <v>BENJ F</v>
      </c>
      <c r="E32" s="1" t="str">
        <f>VLOOKUP(B32,BF!$A$2:$D$168,4,0)</f>
        <v>EDM A PASTORIZA</v>
      </c>
    </row>
    <row r="33" spans="1:5" x14ac:dyDescent="0.25">
      <c r="A33" s="1" t="s">
        <v>122</v>
      </c>
      <c r="B33" s="1">
        <v>102</v>
      </c>
      <c r="C33" s="1" t="str">
        <f>VLOOKUP(B33,BF!$A$2:$B$168,2,0)</f>
        <v>MARTA GARCÍA GARCÍA-BOENTE</v>
      </c>
      <c r="D33" s="1" t="str">
        <f>VLOOKUP(B33,BF!$A$2:$C$168,3,0)</f>
        <v>BENJ F</v>
      </c>
      <c r="E33" s="1" t="str">
        <f>VLOOKUP(B33,BF!$A$2:$D$168,4,0)</f>
        <v>FRANCISCANOS LUGO</v>
      </c>
    </row>
    <row r="34" spans="1:5" x14ac:dyDescent="0.25">
      <c r="A34" s="1" t="s">
        <v>123</v>
      </c>
      <c r="B34" s="1">
        <v>116</v>
      </c>
      <c r="C34" s="1" t="str">
        <f>VLOOKUP(B34,BF!$A$2:$B$168,2,0)</f>
        <v>MANUELA LASTRA CASTILLO</v>
      </c>
      <c r="D34" s="1" t="str">
        <f>VLOOKUP(B34,BF!$A$2:$C$168,3,0)</f>
        <v>BENJ F</v>
      </c>
      <c r="E34" s="1" t="str">
        <f>VLOOKUP(B34,BF!$A$2:$D$168,4,0)</f>
        <v>MADERAS BARCIA E.D. LOURENZÁ</v>
      </c>
    </row>
    <row r="35" spans="1:5" x14ac:dyDescent="0.25">
      <c r="A35" s="1" t="s">
        <v>124</v>
      </c>
      <c r="B35" s="1">
        <v>104</v>
      </c>
      <c r="C35" s="1" t="str">
        <f>VLOOKUP(B35,BF!$A$2:$B$168,2,0)</f>
        <v>SECO MEIS ALBA</v>
      </c>
      <c r="D35" s="1" t="str">
        <f>VLOOKUP(B35,BF!$A$2:$C$168,3,0)</f>
        <v>BENJ F</v>
      </c>
      <c r="E35" s="1" t="str">
        <f>VLOOKUP(B35,BF!$A$2:$D$168,4,0)</f>
        <v>FRANCISCANOS LUGO</v>
      </c>
    </row>
    <row r="36" spans="1:5" x14ac:dyDescent="0.25">
      <c r="A36" s="1" t="s">
        <v>125</v>
      </c>
      <c r="B36" s="1">
        <v>103</v>
      </c>
      <c r="C36" s="1" t="str">
        <f>VLOOKUP(B36,BF!$A$2:$B$168,2,0)</f>
        <v>LOPEZ DE JUAN ADRIANA</v>
      </c>
      <c r="D36" s="1" t="str">
        <f>VLOOKUP(B36,BF!$A$2:$C$168,3,0)</f>
        <v>BENJ F</v>
      </c>
      <c r="E36" s="1" t="str">
        <f>VLOOKUP(B36,BF!$A$2:$D$168,4,0)</f>
        <v>FRANCISCANOS LUGO</v>
      </c>
    </row>
    <row r="37" spans="1:5" x14ac:dyDescent="0.25">
      <c r="A37" s="1" t="s">
        <v>126</v>
      </c>
      <c r="B37" s="1">
        <v>68</v>
      </c>
      <c r="C37" s="1" t="str">
        <f>VLOOKUP(B37,BF!$A$2:$B$168,2,0)</f>
        <v>REBECA VÁZQUEZ MIRAGAYA</v>
      </c>
      <c r="D37" s="1" t="str">
        <f>VLOOKUP(B37,BF!$A$2:$C$168,3,0)</f>
        <v>BENJ F</v>
      </c>
      <c r="E37" s="1" t="str">
        <f>VLOOKUP(B37,BF!$A$2:$D$168,4,0)</f>
        <v>ATLETISMO FRIOL</v>
      </c>
    </row>
    <row r="38" spans="1:5" x14ac:dyDescent="0.25">
      <c r="A38" s="1" t="s">
        <v>127</v>
      </c>
      <c r="B38" s="1">
        <v>87</v>
      </c>
      <c r="C38" s="1" t="str">
        <f>VLOOKUP(B38,BF!$A$2:$B$168,2,0)</f>
        <v>LAURA PRENDES ABAD</v>
      </c>
      <c r="D38" s="1" t="str">
        <f>VLOOKUP(B38,BF!$A$2:$C$168,3,0)</f>
        <v>BENJ F</v>
      </c>
      <c r="E38" s="1" t="str">
        <f>VLOOKUP(B38,BF!$A$2:$D$168,4,0)</f>
        <v>COLEXIO MARTÍNEZ OTERO</v>
      </c>
    </row>
    <row r="39" spans="1:5" x14ac:dyDescent="0.25">
      <c r="A39" s="1" t="s">
        <v>128</v>
      </c>
      <c r="B39" s="1">
        <v>106</v>
      </c>
      <c r="C39" s="1" t="str">
        <f>VLOOKUP(B39,BF!$A$2:$B$168,2,0)</f>
        <v>ADRIANA LÓPEZ ANIDO</v>
      </c>
      <c r="D39" s="1" t="str">
        <f>VLOOKUP(B39,BF!$A$2:$C$168,3,0)</f>
        <v>BENJ F</v>
      </c>
      <c r="E39" s="1" t="str">
        <f>VLOOKUP(B39,BF!$A$2:$D$168,4,0)</f>
        <v>LUCUS CAIXA RURAL GALEGA</v>
      </c>
    </row>
    <row r="40" spans="1:5" x14ac:dyDescent="0.25">
      <c r="A40" s="1" t="s">
        <v>129</v>
      </c>
      <c r="B40" s="1">
        <v>69</v>
      </c>
      <c r="C40" s="1" t="str">
        <f>VLOOKUP(B40,BF!$A$2:$B$168,2,0)</f>
        <v>ALBA MEÑÁN QUIÑOÁ</v>
      </c>
      <c r="D40" s="1" t="str">
        <f>VLOOKUP(B40,BF!$A$2:$C$168,3,0)</f>
        <v>BENJ F</v>
      </c>
      <c r="E40" s="1" t="str">
        <f>VLOOKUP(B40,BF!$A$2:$D$168,4,0)</f>
        <v>ATLETISMO FRIOL</v>
      </c>
    </row>
    <row r="41" spans="1:5" x14ac:dyDescent="0.25">
      <c r="A41" s="1" t="s">
        <v>130</v>
      </c>
      <c r="B41" s="1">
        <v>101</v>
      </c>
      <c r="C41" s="1" t="str">
        <f>VLOOKUP(B41,BF!$A$2:$B$168,2,0)</f>
        <v>CELIA ALONSO RODRÍGUEZ</v>
      </c>
      <c r="D41" s="1" t="str">
        <f>VLOOKUP(B41,BF!$A$2:$C$168,3,0)</f>
        <v>BENJ F</v>
      </c>
      <c r="E41" s="1" t="str">
        <f>VLOOKUP(B41,BF!$A$2:$D$168,4,0)</f>
        <v>FRANCISCANOS LUGO</v>
      </c>
    </row>
    <row r="42" spans="1:5" x14ac:dyDescent="0.25">
      <c r="A42" s="1" t="s">
        <v>131</v>
      </c>
      <c r="B42" s="1">
        <v>89</v>
      </c>
      <c r="C42" s="1" t="str">
        <f>VLOOKUP(B42,BF!$A$2:$B$168,2,0)</f>
        <v>SARA PÉREZ LÓPEZ</v>
      </c>
      <c r="D42" s="1" t="str">
        <f>VLOOKUP(B42,BF!$A$2:$C$168,3,0)</f>
        <v>BENJ F</v>
      </c>
      <c r="E42" s="1" t="str">
        <f>VLOOKUP(B42,BF!$A$2:$D$168,4,0)</f>
        <v>COLEXIO MARTÍNEZ OTERO</v>
      </c>
    </row>
    <row r="43" spans="1:5" x14ac:dyDescent="0.25">
      <c r="A43" s="1" t="s">
        <v>132</v>
      </c>
      <c r="B43" s="1">
        <v>88</v>
      </c>
      <c r="C43" s="1" t="str">
        <f>VLOOKUP(B43,BF!$A$2:$B$168,2,0)</f>
        <v>LIDIA MENDES RUBAL</v>
      </c>
      <c r="D43" s="1" t="str">
        <f>VLOOKUP(B43,BF!$A$2:$C$168,3,0)</f>
        <v>BENJ F</v>
      </c>
      <c r="E43" s="1" t="str">
        <f>VLOOKUP(B43,BF!$A$2:$D$168,4,0)</f>
        <v>COLEXIO MARTÍNEZ OTERO</v>
      </c>
    </row>
    <row r="44" spans="1:5" x14ac:dyDescent="0.25">
      <c r="A44" s="1" t="s">
        <v>133</v>
      </c>
      <c r="B44" s="1">
        <v>109</v>
      </c>
      <c r="C44" s="1" t="str">
        <f>VLOOKUP(B44,BF!$A$2:$B$168,2,0)</f>
        <v>MAICA QUIÑOÁ FARIÑAS</v>
      </c>
      <c r="D44" s="1" t="str">
        <f>VLOOKUP(B44,BF!$A$2:$C$168,3,0)</f>
        <v>BENJ F</v>
      </c>
      <c r="E44" s="1" t="str">
        <f>VLOOKUP(B44,BF!$A$2:$D$168,4,0)</f>
        <v>LUCUS CAIXA RURAL GALEGA</v>
      </c>
    </row>
    <row r="45" spans="1:5" x14ac:dyDescent="0.25">
      <c r="A45" s="1" t="s">
        <v>134</v>
      </c>
      <c r="C45" s="1" t="e">
        <f>VLOOKUP(B45,BF!$A$2:$B$168,2,0)</f>
        <v>#N/A</v>
      </c>
      <c r="D45" s="1" t="e">
        <f>VLOOKUP(B45,BM!$A$2:$C$168,3,0)</f>
        <v>#N/A</v>
      </c>
      <c r="E45" s="1" t="e">
        <f>VLOOKUP(B45,BM!$A$2:$D$168,4,0)</f>
        <v>#N/A</v>
      </c>
    </row>
    <row r="46" spans="1:5" x14ac:dyDescent="0.25">
      <c r="A46" s="1" t="s">
        <v>135</v>
      </c>
      <c r="C46" s="1" t="e">
        <f>VLOOKUP(B46,BM!$A$2:$B$168,2,0)</f>
        <v>#N/A</v>
      </c>
      <c r="D46" s="1" t="e">
        <f>VLOOKUP(B46,BM!$A$2:$C$168,3,0)</f>
        <v>#N/A</v>
      </c>
      <c r="E46" s="1" t="e">
        <f>VLOOKUP(B46,BM!$A$2:$D$168,4,0)</f>
        <v>#N/A</v>
      </c>
    </row>
    <row r="47" spans="1:5" x14ac:dyDescent="0.25">
      <c r="A47" s="1" t="s">
        <v>136</v>
      </c>
      <c r="C47" s="1" t="e">
        <f>VLOOKUP(B47,BM!$A$2:$B$168,2,0)</f>
        <v>#N/A</v>
      </c>
      <c r="D47" s="1" t="e">
        <f>VLOOKUP(B47,BM!$A$2:$C$168,3,0)</f>
        <v>#N/A</v>
      </c>
      <c r="E47" s="1" t="e">
        <f>VLOOKUP(B47,BM!$A$2:$D$168,4,0)</f>
        <v>#N/A</v>
      </c>
    </row>
    <row r="48" spans="1:5" x14ac:dyDescent="0.25">
      <c r="A48" s="1" t="s">
        <v>137</v>
      </c>
      <c r="C48" s="1" t="e">
        <f>VLOOKUP(B48,BM!$A$2:$B$168,2,0)</f>
        <v>#N/A</v>
      </c>
      <c r="D48" s="1" t="e">
        <f>VLOOKUP(B48,BM!$A$2:$C$168,3,0)</f>
        <v>#N/A</v>
      </c>
      <c r="E48" s="1" t="e">
        <f>VLOOKUP(B48,BM!$A$2:$D$168,4,0)</f>
        <v>#N/A</v>
      </c>
    </row>
    <row r="49" spans="1:5" x14ac:dyDescent="0.25">
      <c r="A49" s="1" t="s">
        <v>138</v>
      </c>
      <c r="C49" s="1" t="e">
        <f>VLOOKUP(B49,BM!$A$2:$B$168,2,0)</f>
        <v>#N/A</v>
      </c>
      <c r="D49" s="1" t="e">
        <f>VLOOKUP(B49,BM!$A$2:$C$168,3,0)</f>
        <v>#N/A</v>
      </c>
      <c r="E49" s="1" t="e">
        <f>VLOOKUP(B49,BM!$A$2:$D$168,4,0)</f>
        <v>#N/A</v>
      </c>
    </row>
    <row r="50" spans="1:5" x14ac:dyDescent="0.25">
      <c r="A50" s="1" t="s">
        <v>139</v>
      </c>
      <c r="C50" s="1" t="e">
        <f>VLOOKUP(B50,BM!$A$2:$B$168,2,0)</f>
        <v>#N/A</v>
      </c>
      <c r="D50" s="1" t="e">
        <f>VLOOKUP(B50,BM!$A$2:$C$168,3,0)</f>
        <v>#N/A</v>
      </c>
      <c r="E50" s="1" t="e">
        <f>VLOOKUP(B50,BM!$A$2:$D$168,4,0)</f>
        <v>#N/A</v>
      </c>
    </row>
    <row r="51" spans="1:5" x14ac:dyDescent="0.25">
      <c r="A51" s="1" t="s">
        <v>140</v>
      </c>
      <c r="C51" s="1" t="e">
        <f>VLOOKUP(B51,BM!$A$2:$B$168,2,0)</f>
        <v>#N/A</v>
      </c>
      <c r="D51" s="1" t="e">
        <f>VLOOKUP(B51,BM!$A$2:$C$168,3,0)</f>
        <v>#N/A</v>
      </c>
      <c r="E51" s="1" t="e">
        <f>VLOOKUP(B51,BM!$A$2:$D$168,4,0)</f>
        <v>#N/A</v>
      </c>
    </row>
    <row r="52" spans="1:5" x14ac:dyDescent="0.25">
      <c r="A52" s="1" t="s">
        <v>141</v>
      </c>
      <c r="C52" s="1" t="e">
        <f>VLOOKUP(B52,BM!$A$2:$B$168,2,0)</f>
        <v>#N/A</v>
      </c>
      <c r="D52" s="1" t="e">
        <f>VLOOKUP(B52,BM!$A$2:$C$168,3,0)</f>
        <v>#N/A</v>
      </c>
      <c r="E52" s="1" t="e">
        <f>VLOOKUP(B52,BM!$A$2:$D$168,4,0)</f>
        <v>#N/A</v>
      </c>
    </row>
    <row r="53" spans="1:5" x14ac:dyDescent="0.25">
      <c r="A53" s="1" t="s">
        <v>142</v>
      </c>
      <c r="C53" s="1" t="e">
        <f>VLOOKUP(B53,BM!$A$2:$B$168,2,0)</f>
        <v>#N/A</v>
      </c>
      <c r="D53" s="1" t="e">
        <f>VLOOKUP(B53,BM!$A$2:$C$168,3,0)</f>
        <v>#N/A</v>
      </c>
      <c r="E53" s="1" t="e">
        <f>VLOOKUP(B53,BM!$A$2:$D$168,4,0)</f>
        <v>#N/A</v>
      </c>
    </row>
    <row r="54" spans="1:5" x14ac:dyDescent="0.25">
      <c r="A54" s="1" t="s">
        <v>143</v>
      </c>
      <c r="C54" s="1" t="e">
        <f>VLOOKUP(B54,BM!$A$2:$B$168,2,0)</f>
        <v>#N/A</v>
      </c>
      <c r="D54" s="1" t="e">
        <f>VLOOKUP(B54,BM!$A$2:$C$168,3,0)</f>
        <v>#N/A</v>
      </c>
      <c r="E54" s="1" t="e">
        <f>VLOOKUP(B54,BM!$A$2:$D$168,4,0)</f>
        <v>#N/A</v>
      </c>
    </row>
    <row r="55" spans="1:5" x14ac:dyDescent="0.25">
      <c r="A55" s="1" t="s">
        <v>144</v>
      </c>
      <c r="C55" s="1" t="e">
        <f>VLOOKUP(B55,BM!$A$2:$B$168,2,0)</f>
        <v>#N/A</v>
      </c>
      <c r="D55" s="1" t="e">
        <f>VLOOKUP(B55,BM!$A$2:$C$168,3,0)</f>
        <v>#N/A</v>
      </c>
      <c r="E55" s="1" t="e">
        <f>VLOOKUP(B55,BM!$A$2:$D$168,4,0)</f>
        <v>#N/A</v>
      </c>
    </row>
    <row r="56" spans="1:5" x14ac:dyDescent="0.25">
      <c r="A56" s="1" t="s">
        <v>145</v>
      </c>
      <c r="C56" s="1" t="e">
        <f>VLOOKUP(B56,BM!$A$2:$B$168,2,0)</f>
        <v>#N/A</v>
      </c>
      <c r="D56" s="1" t="e">
        <f>VLOOKUP(B56,BM!$A$2:$C$168,3,0)</f>
        <v>#N/A</v>
      </c>
      <c r="E56" s="1" t="e">
        <f>VLOOKUP(B56,BM!$A$2:$D$168,4,0)</f>
        <v>#N/A</v>
      </c>
    </row>
    <row r="57" spans="1:5" x14ac:dyDescent="0.25">
      <c r="A57" s="1" t="s">
        <v>146</v>
      </c>
      <c r="C57" s="1" t="e">
        <f>VLOOKUP(B57,BM!$A$2:$B$168,2,0)</f>
        <v>#N/A</v>
      </c>
      <c r="D57" s="1" t="e">
        <f>VLOOKUP(B57,BM!$A$2:$C$168,3,0)</f>
        <v>#N/A</v>
      </c>
      <c r="E57" s="1" t="e">
        <f>VLOOKUP(B57,BM!$A$2:$D$168,4,0)</f>
        <v>#N/A</v>
      </c>
    </row>
    <row r="58" spans="1:5" x14ac:dyDescent="0.25">
      <c r="A58" s="1" t="s">
        <v>147</v>
      </c>
      <c r="C58" s="1" t="e">
        <f>VLOOKUP(B58,BM!$A$2:$B$168,2,0)</f>
        <v>#N/A</v>
      </c>
      <c r="D58" s="1" t="e">
        <f>VLOOKUP(B58,BM!$A$2:$C$168,3,0)</f>
        <v>#N/A</v>
      </c>
      <c r="E58" s="1" t="e">
        <f>VLOOKUP(B58,BM!$A$2:$D$168,4,0)</f>
        <v>#N/A</v>
      </c>
    </row>
    <row r="59" spans="1:5" x14ac:dyDescent="0.25">
      <c r="A59" s="1" t="s">
        <v>148</v>
      </c>
      <c r="C59" s="1" t="e">
        <f>VLOOKUP(B59,BM!$A$2:$B$168,2,0)</f>
        <v>#N/A</v>
      </c>
      <c r="D59" s="1" t="e">
        <f>VLOOKUP(B59,BM!$A$2:$C$168,3,0)</f>
        <v>#N/A</v>
      </c>
      <c r="E59" s="1" t="e">
        <f>VLOOKUP(B59,BM!$A$2:$D$168,4,0)</f>
        <v>#N/A</v>
      </c>
    </row>
    <row r="60" spans="1:5" x14ac:dyDescent="0.25">
      <c r="A60" s="1" t="s">
        <v>149</v>
      </c>
      <c r="C60" s="1" t="e">
        <f>VLOOKUP(B60,BM!$A$2:$B$168,2,0)</f>
        <v>#N/A</v>
      </c>
      <c r="D60" s="1" t="e">
        <f>VLOOKUP(B60,BM!$A$2:$C$168,3,0)</f>
        <v>#N/A</v>
      </c>
      <c r="E60" s="1" t="e">
        <f>VLOOKUP(B60,BM!$A$2:$D$168,4,0)</f>
        <v>#N/A</v>
      </c>
    </row>
    <row r="61" spans="1:5" x14ac:dyDescent="0.25">
      <c r="A61" s="1" t="s">
        <v>150</v>
      </c>
      <c r="C61" s="1" t="e">
        <f>VLOOKUP(B61,BM!$A$2:$B$168,2,0)</f>
        <v>#N/A</v>
      </c>
      <c r="D61" s="1" t="e">
        <f>VLOOKUP(B61,BM!$A$2:$C$168,3,0)</f>
        <v>#N/A</v>
      </c>
      <c r="E61" s="1" t="e">
        <f>VLOOKUP(B61,BM!$A$2:$D$168,4,0)</f>
        <v>#N/A</v>
      </c>
    </row>
    <row r="62" spans="1:5" x14ac:dyDescent="0.25">
      <c r="A62" s="1" t="s">
        <v>151</v>
      </c>
      <c r="C62" s="1" t="e">
        <f>VLOOKUP(B62,BM!$A$2:$B$168,2,0)</f>
        <v>#N/A</v>
      </c>
      <c r="D62" s="1" t="e">
        <f>VLOOKUP(B62,BM!$A$2:$C$168,3,0)</f>
        <v>#N/A</v>
      </c>
      <c r="E62" s="1" t="e">
        <f>VLOOKUP(B62,BM!$A$2:$D$168,4,0)</f>
        <v>#N/A</v>
      </c>
    </row>
    <row r="63" spans="1:5" x14ac:dyDescent="0.25">
      <c r="A63" s="1" t="s">
        <v>152</v>
      </c>
      <c r="C63" s="1" t="e">
        <f>VLOOKUP(B63,BM!$A$2:$B$168,2,0)</f>
        <v>#N/A</v>
      </c>
      <c r="D63" s="1" t="e">
        <f>VLOOKUP(B63,BM!$A$2:$C$168,3,0)</f>
        <v>#N/A</v>
      </c>
      <c r="E63" s="1" t="e">
        <f>VLOOKUP(B63,BM!$A$2:$D$168,4,0)</f>
        <v>#N/A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E58"/>
  <sheetViews>
    <sheetView tabSelected="1" zoomScaleNormal="100" workbookViewId="0">
      <selection activeCell="B17" sqref="B17"/>
    </sheetView>
  </sheetViews>
  <sheetFormatPr baseColWidth="10" defaultColWidth="9.140625" defaultRowHeight="15" x14ac:dyDescent="0.25"/>
  <cols>
    <col min="1" max="1" width="6.5703125" customWidth="1"/>
    <col min="2" max="2" width="32.5703125" style="1" customWidth="1"/>
    <col min="3" max="3" width="9.42578125" customWidth="1"/>
    <col min="4" max="4" width="31.28515625" customWidth="1"/>
    <col min="5" max="1025" width="10.710937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>
        <v>120</v>
      </c>
      <c r="B2" s="5" t="s">
        <v>219</v>
      </c>
      <c r="C2" s="12" t="s">
        <v>220</v>
      </c>
      <c r="D2" s="4" t="s">
        <v>7</v>
      </c>
      <c r="E2" s="4" t="s">
        <v>8</v>
      </c>
    </row>
    <row r="3" spans="1:5" x14ac:dyDescent="0.25">
      <c r="A3" s="4">
        <v>121</v>
      </c>
      <c r="B3" s="5" t="s">
        <v>221</v>
      </c>
      <c r="C3" s="12" t="s">
        <v>220</v>
      </c>
      <c r="D3" s="4" t="s">
        <v>156</v>
      </c>
      <c r="E3" s="4" t="s">
        <v>12</v>
      </c>
    </row>
    <row r="4" spans="1:5" x14ac:dyDescent="0.25">
      <c r="A4" s="4">
        <v>122</v>
      </c>
      <c r="B4" s="5" t="s">
        <v>222</v>
      </c>
      <c r="C4" s="12" t="s">
        <v>220</v>
      </c>
      <c r="D4" s="4" t="s">
        <v>156</v>
      </c>
      <c r="E4" s="4" t="s">
        <v>12</v>
      </c>
    </row>
    <row r="5" spans="1:5" x14ac:dyDescent="0.25">
      <c r="A5" s="4">
        <v>123</v>
      </c>
      <c r="B5" s="5" t="s">
        <v>223</v>
      </c>
      <c r="C5" s="12" t="s">
        <v>220</v>
      </c>
      <c r="D5" s="4" t="s">
        <v>156</v>
      </c>
      <c r="E5" s="4" t="s">
        <v>12</v>
      </c>
    </row>
    <row r="6" spans="1:5" x14ac:dyDescent="0.25">
      <c r="A6" s="4">
        <v>124</v>
      </c>
      <c r="B6" s="5" t="s">
        <v>224</v>
      </c>
      <c r="C6" s="12" t="s">
        <v>220</v>
      </c>
      <c r="D6" s="4" t="s">
        <v>156</v>
      </c>
      <c r="E6" s="4" t="s">
        <v>12</v>
      </c>
    </row>
    <row r="7" spans="1:5" x14ac:dyDescent="0.25">
      <c r="A7" s="4">
        <v>125</v>
      </c>
      <c r="B7" s="6" t="s">
        <v>225</v>
      </c>
      <c r="C7" s="12" t="s">
        <v>220</v>
      </c>
      <c r="D7" s="7" t="s">
        <v>226</v>
      </c>
      <c r="E7" s="4" t="s">
        <v>12</v>
      </c>
    </row>
    <row r="8" spans="1:5" x14ac:dyDescent="0.25">
      <c r="A8" s="4">
        <v>126</v>
      </c>
      <c r="B8" s="6" t="s">
        <v>227</v>
      </c>
      <c r="C8" s="12" t="s">
        <v>220</v>
      </c>
      <c r="D8" s="7" t="s">
        <v>226</v>
      </c>
      <c r="E8" s="4" t="s">
        <v>12</v>
      </c>
    </row>
    <row r="9" spans="1:5" x14ac:dyDescent="0.25">
      <c r="A9" s="4">
        <v>127</v>
      </c>
      <c r="B9" s="6" t="s">
        <v>228</v>
      </c>
      <c r="C9" s="12" t="s">
        <v>220</v>
      </c>
      <c r="D9" s="7" t="s">
        <v>226</v>
      </c>
      <c r="E9" s="4" t="s">
        <v>12</v>
      </c>
    </row>
    <row r="10" spans="1:5" x14ac:dyDescent="0.25">
      <c r="A10" s="4">
        <v>128</v>
      </c>
      <c r="B10" s="6" t="s">
        <v>229</v>
      </c>
      <c r="C10" s="12" t="s">
        <v>220</v>
      </c>
      <c r="D10" s="7" t="s">
        <v>226</v>
      </c>
      <c r="E10" s="4" t="s">
        <v>12</v>
      </c>
    </row>
    <row r="11" spans="1:5" x14ac:dyDescent="0.25">
      <c r="A11" s="4">
        <v>129</v>
      </c>
      <c r="B11" s="6" t="s">
        <v>230</v>
      </c>
      <c r="C11" s="12" t="s">
        <v>220</v>
      </c>
      <c r="D11" s="7" t="s">
        <v>226</v>
      </c>
      <c r="E11" s="4" t="s">
        <v>12</v>
      </c>
    </row>
    <row r="12" spans="1:5" x14ac:dyDescent="0.25">
      <c r="A12" s="4">
        <v>130</v>
      </c>
      <c r="B12" s="6" t="s">
        <v>231</v>
      </c>
      <c r="C12" s="12" t="s">
        <v>220</v>
      </c>
      <c r="D12" s="7" t="s">
        <v>226</v>
      </c>
      <c r="E12" s="4" t="s">
        <v>12</v>
      </c>
    </row>
    <row r="13" spans="1:5" x14ac:dyDescent="0.25">
      <c r="A13" s="4">
        <v>131</v>
      </c>
      <c r="B13" s="6" t="s">
        <v>232</v>
      </c>
      <c r="C13" s="12" t="s">
        <v>220</v>
      </c>
      <c r="D13" s="7" t="s">
        <v>233</v>
      </c>
      <c r="E13" s="4" t="s">
        <v>12</v>
      </c>
    </row>
    <row r="14" spans="1:5" x14ac:dyDescent="0.25">
      <c r="A14" s="4">
        <v>132</v>
      </c>
      <c r="B14" s="6" t="s">
        <v>234</v>
      </c>
      <c r="C14" s="12" t="s">
        <v>220</v>
      </c>
      <c r="D14" s="7" t="s">
        <v>233</v>
      </c>
      <c r="E14" s="4" t="s">
        <v>12</v>
      </c>
    </row>
    <row r="15" spans="1:5" x14ac:dyDescent="0.25">
      <c r="A15" s="4">
        <v>133</v>
      </c>
      <c r="B15" s="6" t="s">
        <v>235</v>
      </c>
      <c r="C15" s="12" t="s">
        <v>220</v>
      </c>
      <c r="D15" s="7" t="s">
        <v>233</v>
      </c>
      <c r="E15" s="4" t="s">
        <v>12</v>
      </c>
    </row>
    <row r="16" spans="1:5" x14ac:dyDescent="0.25">
      <c r="A16" s="4">
        <v>134</v>
      </c>
      <c r="B16" s="6" t="s">
        <v>236</v>
      </c>
      <c r="C16" s="12" t="s">
        <v>220</v>
      </c>
      <c r="D16" s="7" t="s">
        <v>233</v>
      </c>
      <c r="E16" s="4" t="s">
        <v>12</v>
      </c>
    </row>
    <row r="17" spans="1:5" x14ac:dyDescent="0.25">
      <c r="A17" s="4">
        <v>135</v>
      </c>
      <c r="B17" s="6" t="s">
        <v>237</v>
      </c>
      <c r="C17" s="12" t="s">
        <v>220</v>
      </c>
      <c r="D17" s="4" t="s">
        <v>171</v>
      </c>
      <c r="E17" s="4" t="s">
        <v>8</v>
      </c>
    </row>
    <row r="18" spans="1:5" x14ac:dyDescent="0.25">
      <c r="A18" s="4">
        <v>136</v>
      </c>
      <c r="B18" s="6" t="s">
        <v>238</v>
      </c>
      <c r="C18" s="12" t="s">
        <v>220</v>
      </c>
      <c r="D18" s="4" t="s">
        <v>171</v>
      </c>
      <c r="E18" s="4" t="s">
        <v>8</v>
      </c>
    </row>
    <row r="19" spans="1:5" x14ac:dyDescent="0.25">
      <c r="A19" s="4">
        <v>137</v>
      </c>
      <c r="B19" s="28" t="s">
        <v>239</v>
      </c>
      <c r="C19" s="12" t="s">
        <v>220</v>
      </c>
      <c r="D19" s="4" t="s">
        <v>240</v>
      </c>
      <c r="E19" s="4" t="s">
        <v>12</v>
      </c>
    </row>
    <row r="20" spans="1:5" s="29" customFormat="1" ht="12.75" customHeight="1" x14ac:dyDescent="0.25">
      <c r="A20" s="4">
        <v>138</v>
      </c>
      <c r="B20" s="5" t="s">
        <v>241</v>
      </c>
      <c r="C20" s="12" t="s">
        <v>220</v>
      </c>
      <c r="D20" s="4" t="s">
        <v>240</v>
      </c>
      <c r="E20" s="4" t="s">
        <v>12</v>
      </c>
    </row>
    <row r="21" spans="1:5" s="29" customFormat="1" ht="12.75" customHeight="1" x14ac:dyDescent="0.25">
      <c r="A21" s="4">
        <v>139</v>
      </c>
      <c r="B21" s="5" t="s">
        <v>242</v>
      </c>
      <c r="C21" s="12" t="s">
        <v>220</v>
      </c>
      <c r="D21" s="4" t="s">
        <v>240</v>
      </c>
      <c r="E21" s="4" t="s">
        <v>12</v>
      </c>
    </row>
    <row r="22" spans="1:5" s="29" customFormat="1" ht="12.75" customHeight="1" x14ac:dyDescent="0.25">
      <c r="A22" s="4">
        <v>140</v>
      </c>
      <c r="B22" s="5" t="s">
        <v>243</v>
      </c>
      <c r="C22" s="12" t="s">
        <v>220</v>
      </c>
      <c r="D22" s="4" t="s">
        <v>240</v>
      </c>
      <c r="E22" s="4" t="s">
        <v>12</v>
      </c>
    </row>
    <row r="23" spans="1:5" s="29" customFormat="1" ht="12.75" customHeight="1" x14ac:dyDescent="0.25">
      <c r="A23" s="4">
        <v>141</v>
      </c>
      <c r="B23" s="5" t="s">
        <v>244</v>
      </c>
      <c r="C23" s="12" t="s">
        <v>220</v>
      </c>
      <c r="D23" s="4" t="s">
        <v>240</v>
      </c>
      <c r="E23" s="4" t="s">
        <v>12</v>
      </c>
    </row>
    <row r="24" spans="1:5" s="29" customFormat="1" ht="12.75" customHeight="1" x14ac:dyDescent="0.25">
      <c r="A24" s="4">
        <v>142</v>
      </c>
      <c r="B24" s="5" t="s">
        <v>245</v>
      </c>
      <c r="C24" s="12" t="s">
        <v>220</v>
      </c>
      <c r="D24" s="4" t="s">
        <v>240</v>
      </c>
      <c r="E24" s="4" t="s">
        <v>12</v>
      </c>
    </row>
    <row r="25" spans="1:5" x14ac:dyDescent="0.25">
      <c r="A25" s="4">
        <v>143</v>
      </c>
      <c r="B25" s="5" t="s">
        <v>246</v>
      </c>
      <c r="C25" s="12" t="s">
        <v>220</v>
      </c>
      <c r="D25" s="4" t="s">
        <v>247</v>
      </c>
      <c r="E25" s="4" t="s">
        <v>12</v>
      </c>
    </row>
    <row r="26" spans="1:5" x14ac:dyDescent="0.25">
      <c r="A26" s="4">
        <v>144</v>
      </c>
      <c r="B26" s="5" t="s">
        <v>248</v>
      </c>
      <c r="C26" s="12" t="s">
        <v>220</v>
      </c>
      <c r="D26" s="4" t="s">
        <v>247</v>
      </c>
      <c r="E26" s="4" t="s">
        <v>12</v>
      </c>
    </row>
    <row r="27" spans="1:5" x14ac:dyDescent="0.25">
      <c r="A27" s="4">
        <v>145</v>
      </c>
      <c r="B27" s="5" t="s">
        <v>249</v>
      </c>
      <c r="C27" s="12" t="s">
        <v>220</v>
      </c>
      <c r="D27" s="4" t="s">
        <v>247</v>
      </c>
      <c r="E27" s="4" t="s">
        <v>12</v>
      </c>
    </row>
    <row r="28" spans="1:5" x14ac:dyDescent="0.25">
      <c r="A28" s="4">
        <v>146</v>
      </c>
      <c r="B28" s="5" t="s">
        <v>250</v>
      </c>
      <c r="C28" s="12" t="s">
        <v>220</v>
      </c>
      <c r="D28" s="4" t="s">
        <v>247</v>
      </c>
      <c r="E28" s="4" t="s">
        <v>12</v>
      </c>
    </row>
    <row r="29" spans="1:5" x14ac:dyDescent="0.25">
      <c r="A29" s="4">
        <v>147</v>
      </c>
      <c r="B29" s="5" t="s">
        <v>251</v>
      </c>
      <c r="C29" s="12" t="s">
        <v>220</v>
      </c>
      <c r="D29" s="4" t="s">
        <v>247</v>
      </c>
      <c r="E29" s="4" t="s">
        <v>12</v>
      </c>
    </row>
    <row r="30" spans="1:5" x14ac:dyDescent="0.25">
      <c r="A30" s="4">
        <v>148</v>
      </c>
      <c r="B30" s="5" t="s">
        <v>252</v>
      </c>
      <c r="C30" s="12" t="s">
        <v>220</v>
      </c>
      <c r="D30" s="4" t="s">
        <v>247</v>
      </c>
      <c r="E30" s="4" t="s">
        <v>12</v>
      </c>
    </row>
    <row r="31" spans="1:5" x14ac:dyDescent="0.25">
      <c r="A31" s="4">
        <v>149</v>
      </c>
      <c r="B31" s="5" t="s">
        <v>253</v>
      </c>
      <c r="C31" s="12" t="s">
        <v>220</v>
      </c>
      <c r="D31" s="4" t="s">
        <v>25</v>
      </c>
      <c r="E31" s="4" t="s">
        <v>8</v>
      </c>
    </row>
    <row r="32" spans="1:5" x14ac:dyDescent="0.25">
      <c r="A32" s="4">
        <v>150</v>
      </c>
      <c r="B32" s="6" t="s">
        <v>254</v>
      </c>
      <c r="C32" s="12" t="s">
        <v>220</v>
      </c>
      <c r="D32" s="4" t="s">
        <v>27</v>
      </c>
      <c r="E32" s="4" t="s">
        <v>8</v>
      </c>
    </row>
    <row r="33" spans="1:5" x14ac:dyDescent="0.25">
      <c r="A33" s="4">
        <v>151</v>
      </c>
      <c r="B33" s="13" t="s">
        <v>255</v>
      </c>
      <c r="C33" s="12" t="s">
        <v>220</v>
      </c>
      <c r="D33" s="30" t="s">
        <v>256</v>
      </c>
      <c r="E33" s="4" t="s">
        <v>8</v>
      </c>
    </row>
    <row r="34" spans="1:5" x14ac:dyDescent="0.25">
      <c r="A34" s="4">
        <v>152</v>
      </c>
      <c r="B34" s="13" t="s">
        <v>257</v>
      </c>
      <c r="C34" s="12" t="s">
        <v>220</v>
      </c>
      <c r="D34" s="4" t="s">
        <v>36</v>
      </c>
      <c r="E34" s="4" t="s">
        <v>8</v>
      </c>
    </row>
    <row r="35" spans="1:5" x14ac:dyDescent="0.25">
      <c r="A35" s="4">
        <v>153</v>
      </c>
      <c r="B35" s="6" t="s">
        <v>258</v>
      </c>
      <c r="C35" s="12" t="s">
        <v>220</v>
      </c>
      <c r="D35" s="4" t="s">
        <v>45</v>
      </c>
      <c r="E35" s="4" t="s">
        <v>8</v>
      </c>
    </row>
    <row r="36" spans="1:5" x14ac:dyDescent="0.25">
      <c r="A36" s="4">
        <v>154</v>
      </c>
      <c r="B36" s="6" t="s">
        <v>259</v>
      </c>
      <c r="C36" s="12" t="s">
        <v>220</v>
      </c>
      <c r="D36" s="4" t="s">
        <v>197</v>
      </c>
      <c r="E36" s="4" t="s">
        <v>8</v>
      </c>
    </row>
    <row r="37" spans="1:5" x14ac:dyDescent="0.25">
      <c r="A37" s="4">
        <v>155</v>
      </c>
      <c r="B37" s="6" t="s">
        <v>260</v>
      </c>
      <c r="C37" s="12" t="s">
        <v>220</v>
      </c>
      <c r="D37" s="4" t="s">
        <v>261</v>
      </c>
      <c r="E37" s="4" t="s">
        <v>8</v>
      </c>
    </row>
    <row r="38" spans="1:5" x14ac:dyDescent="0.25">
      <c r="A38" s="4">
        <v>156</v>
      </c>
      <c r="B38" s="5" t="s">
        <v>262</v>
      </c>
      <c r="C38" s="12" t="s">
        <v>220</v>
      </c>
      <c r="D38" s="4" t="s">
        <v>52</v>
      </c>
      <c r="E38" s="4" t="s">
        <v>12</v>
      </c>
    </row>
    <row r="39" spans="1:5" x14ac:dyDescent="0.25">
      <c r="A39" s="4">
        <v>157</v>
      </c>
      <c r="B39" s="5" t="s">
        <v>263</v>
      </c>
      <c r="C39" s="12" t="s">
        <v>220</v>
      </c>
      <c r="D39" s="4" t="s">
        <v>52</v>
      </c>
      <c r="E39" s="4" t="s">
        <v>12</v>
      </c>
    </row>
    <row r="40" spans="1:5" x14ac:dyDescent="0.25">
      <c r="A40" s="4">
        <v>158</v>
      </c>
      <c r="B40" s="5" t="s">
        <v>264</v>
      </c>
      <c r="C40" s="12" t="s">
        <v>220</v>
      </c>
      <c r="D40" s="4" t="s">
        <v>52</v>
      </c>
      <c r="E40" s="4" t="s">
        <v>12</v>
      </c>
    </row>
    <row r="41" spans="1:5" x14ac:dyDescent="0.25">
      <c r="A41" s="4">
        <v>159</v>
      </c>
      <c r="B41" s="5" t="s">
        <v>265</v>
      </c>
      <c r="C41" s="12" t="s">
        <v>220</v>
      </c>
      <c r="D41" s="4" t="s">
        <v>52</v>
      </c>
      <c r="E41" s="4" t="s">
        <v>12</v>
      </c>
    </row>
    <row r="42" spans="1:5" x14ac:dyDescent="0.25">
      <c r="A42" s="4">
        <v>160</v>
      </c>
      <c r="B42" s="5" t="s">
        <v>266</v>
      </c>
      <c r="C42" s="12" t="s">
        <v>220</v>
      </c>
      <c r="D42" s="4" t="s">
        <v>52</v>
      </c>
      <c r="E42" s="4" t="s">
        <v>12</v>
      </c>
    </row>
    <row r="43" spans="1:5" x14ac:dyDescent="0.25">
      <c r="A43" s="4">
        <v>161</v>
      </c>
      <c r="B43" s="5" t="s">
        <v>267</v>
      </c>
      <c r="C43" s="12" t="s">
        <v>220</v>
      </c>
      <c r="D43" s="4" t="s">
        <v>52</v>
      </c>
      <c r="E43" s="4" t="s">
        <v>12</v>
      </c>
    </row>
    <row r="44" spans="1:5" x14ac:dyDescent="0.25">
      <c r="A44" s="4">
        <v>162</v>
      </c>
      <c r="B44" s="5" t="s">
        <v>268</v>
      </c>
      <c r="C44" s="12" t="s">
        <v>220</v>
      </c>
      <c r="D44" s="4" t="s">
        <v>55</v>
      </c>
      <c r="E44" s="4" t="s">
        <v>12</v>
      </c>
    </row>
    <row r="45" spans="1:5" x14ac:dyDescent="0.25">
      <c r="A45" s="4">
        <v>163</v>
      </c>
      <c r="B45" s="5" t="s">
        <v>269</v>
      </c>
      <c r="C45" s="12" t="s">
        <v>220</v>
      </c>
      <c r="D45" s="4" t="s">
        <v>55</v>
      </c>
      <c r="E45" s="4" t="s">
        <v>12</v>
      </c>
    </row>
    <row r="46" spans="1:5" x14ac:dyDescent="0.25">
      <c r="A46" s="4">
        <v>164</v>
      </c>
      <c r="B46" s="5" t="s">
        <v>270</v>
      </c>
      <c r="C46" s="12" t="s">
        <v>220</v>
      </c>
      <c r="D46" s="4" t="s">
        <v>55</v>
      </c>
      <c r="E46" s="4" t="s">
        <v>12</v>
      </c>
    </row>
    <row r="47" spans="1:5" x14ac:dyDescent="0.25">
      <c r="A47" s="4">
        <v>165</v>
      </c>
      <c r="B47" s="5" t="s">
        <v>271</v>
      </c>
      <c r="C47" s="12" t="s">
        <v>220</v>
      </c>
      <c r="D47" s="4" t="s">
        <v>55</v>
      </c>
      <c r="E47" s="4" t="s">
        <v>12</v>
      </c>
    </row>
    <row r="48" spans="1:5" x14ac:dyDescent="0.25">
      <c r="A48" s="4">
        <v>166</v>
      </c>
      <c r="B48" s="5" t="s">
        <v>272</v>
      </c>
      <c r="C48" s="12" t="s">
        <v>220</v>
      </c>
      <c r="D48" s="4" t="s">
        <v>55</v>
      </c>
      <c r="E48" s="4" t="s">
        <v>12</v>
      </c>
    </row>
    <row r="49" spans="1:5" x14ac:dyDescent="0.25">
      <c r="A49" s="4">
        <v>167</v>
      </c>
      <c r="B49" s="5" t="s">
        <v>273</v>
      </c>
      <c r="C49" s="12" t="s">
        <v>220</v>
      </c>
      <c r="D49" s="4" t="s">
        <v>55</v>
      </c>
      <c r="E49" s="4" t="s">
        <v>12</v>
      </c>
    </row>
    <row r="50" spans="1:5" x14ac:dyDescent="0.25">
      <c r="A50" s="4">
        <v>168</v>
      </c>
      <c r="B50" s="5" t="s">
        <v>274</v>
      </c>
      <c r="C50" s="12" t="s">
        <v>220</v>
      </c>
      <c r="D50" s="4" t="s">
        <v>71</v>
      </c>
      <c r="E50" s="4" t="s">
        <v>12</v>
      </c>
    </row>
    <row r="51" spans="1:5" x14ac:dyDescent="0.25">
      <c r="A51" s="4">
        <v>169</v>
      </c>
      <c r="B51" s="5" t="s">
        <v>275</v>
      </c>
      <c r="C51" s="12" t="s">
        <v>220</v>
      </c>
      <c r="D51" s="4" t="s">
        <v>71</v>
      </c>
      <c r="E51" s="4" t="s">
        <v>12</v>
      </c>
    </row>
    <row r="52" spans="1:5" x14ac:dyDescent="0.25">
      <c r="A52" s="4">
        <v>170</v>
      </c>
      <c r="B52" s="5" t="s">
        <v>276</v>
      </c>
      <c r="C52" s="12" t="s">
        <v>220</v>
      </c>
      <c r="D52" s="4" t="s">
        <v>71</v>
      </c>
      <c r="E52" s="4" t="s">
        <v>12</v>
      </c>
    </row>
    <row r="53" spans="1:5" x14ac:dyDescent="0.25">
      <c r="A53" s="4">
        <v>171</v>
      </c>
      <c r="B53" s="5" t="s">
        <v>277</v>
      </c>
      <c r="C53" s="12" t="s">
        <v>220</v>
      </c>
      <c r="D53" s="4" t="s">
        <v>71</v>
      </c>
      <c r="E53" s="4" t="s">
        <v>12</v>
      </c>
    </row>
    <row r="54" spans="1:5" x14ac:dyDescent="0.25">
      <c r="A54" s="4">
        <v>172</v>
      </c>
      <c r="B54" s="5" t="s">
        <v>278</v>
      </c>
      <c r="C54" s="12" t="s">
        <v>220</v>
      </c>
      <c r="D54" s="4" t="s">
        <v>71</v>
      </c>
      <c r="E54" s="4" t="s">
        <v>12</v>
      </c>
    </row>
    <row r="55" spans="1:5" x14ac:dyDescent="0.25">
      <c r="A55" s="4">
        <v>173</v>
      </c>
      <c r="B55" s="5" t="s">
        <v>279</v>
      </c>
      <c r="C55" s="12" t="s">
        <v>220</v>
      </c>
      <c r="D55" s="4" t="s">
        <v>71</v>
      </c>
      <c r="E55" s="4" t="s">
        <v>12</v>
      </c>
    </row>
    <row r="56" spans="1:5" x14ac:dyDescent="0.25">
      <c r="A56" s="4"/>
      <c r="B56" s="31"/>
      <c r="C56" s="32"/>
      <c r="D56" s="23"/>
      <c r="E56" s="4"/>
    </row>
    <row r="57" spans="1:5" x14ac:dyDescent="0.25">
      <c r="A57" s="4"/>
      <c r="B57" s="31"/>
      <c r="C57" s="32"/>
      <c r="D57" s="23"/>
      <c r="E57" s="4"/>
    </row>
    <row r="58" spans="1:5" x14ac:dyDescent="0.25">
      <c r="A58" s="23"/>
      <c r="B58" s="31"/>
      <c r="C58" s="32"/>
      <c r="D58" s="23"/>
      <c r="E58" s="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3"/>
  <sheetViews>
    <sheetView zoomScaleNormal="100" workbookViewId="0">
      <selection activeCell="G4" sqref="G4"/>
    </sheetView>
  </sheetViews>
  <sheetFormatPr baseColWidth="10" defaultColWidth="9.140625" defaultRowHeight="15" x14ac:dyDescent="0.25"/>
  <cols>
    <col min="1" max="1" width="6" style="1" customWidth="1"/>
    <col min="2" max="2" width="6.5703125" customWidth="1"/>
    <col min="3" max="3" width="32.140625" customWidth="1"/>
    <col min="4" max="4" width="9.42578125" customWidth="1"/>
    <col min="5" max="5" width="21.7109375" customWidth="1"/>
    <col min="6" max="6" width="8" customWidth="1"/>
    <col min="7" max="7" width="11.42578125" style="17"/>
    <col min="8" max="1025" width="10.7109375" customWidth="1"/>
  </cols>
  <sheetData>
    <row r="1" spans="1:6" x14ac:dyDescent="0.25">
      <c r="A1" s="2" t="s">
        <v>80</v>
      </c>
      <c r="B1" s="2" t="s">
        <v>0</v>
      </c>
      <c r="C1" s="2" t="s">
        <v>1</v>
      </c>
      <c r="D1" s="2" t="s">
        <v>2</v>
      </c>
      <c r="E1" s="2" t="s">
        <v>3</v>
      </c>
      <c r="F1" s="33" t="s">
        <v>81</v>
      </c>
    </row>
    <row r="2" spans="1:6" x14ac:dyDescent="0.25">
      <c r="A2" s="1" t="s">
        <v>82</v>
      </c>
      <c r="B2">
        <v>156</v>
      </c>
      <c r="C2" t="str">
        <f>VLOOKUP(B2,AM!$A$2:$B$144,2,0)</f>
        <v>MATEO SUFUENTES DIAZ</v>
      </c>
      <c r="D2" t="str">
        <f>VLOOKUP(B2,AM!$A$2:$C$144,3,0)</f>
        <v>ALEV M</v>
      </c>
      <c r="E2" t="str">
        <f>VLOOKUP(B2,AM!$A$2:$D$144,4,0)</f>
        <v>ESCOLA ATLETICA LUCENSE</v>
      </c>
      <c r="F2" s="34">
        <v>0.24791666666666701</v>
      </c>
    </row>
    <row r="3" spans="1:6" x14ac:dyDescent="0.25">
      <c r="A3" s="1" t="s">
        <v>84</v>
      </c>
      <c r="B3">
        <v>135</v>
      </c>
      <c r="C3" t="str">
        <f>VLOOKUP(B3,AM!$A$2:$B$144,2,0)</f>
        <v>XABIER RODRÍGUEZ EDROSA</v>
      </c>
      <c r="D3" t="str">
        <f>VLOOKUP(B3,AM!$A$2:$C$144,3,0)</f>
        <v>ALEV M</v>
      </c>
      <c r="E3" t="str">
        <f>VLOOKUP(B3,AM!$A$2:$D$144,4,0)</f>
        <v>ATLETISMO RÍA DE FOZ</v>
      </c>
      <c r="F3" s="34">
        <v>0.25347222222222199</v>
      </c>
    </row>
    <row r="4" spans="1:6" x14ac:dyDescent="0.25">
      <c r="A4" s="1" t="s">
        <v>86</v>
      </c>
      <c r="B4">
        <v>158</v>
      </c>
      <c r="C4" t="str">
        <f>VLOOKUP(B4,AM!$A$2:$B$144,2,0)</f>
        <v>ESBAN CADENAS RAMOS</v>
      </c>
      <c r="D4" t="str">
        <f>VLOOKUP(B4,AM!$A$2:$C$144,3,0)</f>
        <v>ALEV M</v>
      </c>
      <c r="E4" t="str">
        <f>VLOOKUP(B4,AM!$A$2:$D$144,4,0)</f>
        <v>ESCOLA ATLETICA LUCENSE</v>
      </c>
      <c r="F4" s="34">
        <v>0.25694444444444398</v>
      </c>
    </row>
    <row r="5" spans="1:6" x14ac:dyDescent="0.25">
      <c r="A5" s="1" t="s">
        <v>88</v>
      </c>
      <c r="B5" s="1">
        <v>149</v>
      </c>
      <c r="C5" s="1" t="str">
        <f>VLOOKUP(B5,AM!$A$2:$B$144,2,0)</f>
        <v xml:space="preserve">DE FRUTOS RODRIGUEZ TEO </v>
      </c>
      <c r="D5" s="1" t="str">
        <f>VLOOKUP(B5,AM!$A$2:$C$144,3,0)</f>
        <v>ALEV M</v>
      </c>
      <c r="E5" s="1" t="str">
        <f>VLOOKUP(B5,AM!$A$2:$D$144,4,0)</f>
        <v>CEIP ILLA VERDE</v>
      </c>
      <c r="F5" s="21" t="s">
        <v>280</v>
      </c>
    </row>
    <row r="6" spans="1:6" x14ac:dyDescent="0.25">
      <c r="A6" s="1" t="s">
        <v>90</v>
      </c>
      <c r="B6" s="1">
        <v>161</v>
      </c>
      <c r="C6" s="1" t="str">
        <f>VLOOKUP(B6,AM!$A$2:$B$144,2,0)</f>
        <v>ANXO LODOS ABUIN</v>
      </c>
      <c r="D6" s="1" t="str">
        <f>VLOOKUP(B6,AM!$A$2:$C$144,3,0)</f>
        <v>ALEV M</v>
      </c>
      <c r="E6" s="1" t="str">
        <f>VLOOKUP(B6,AM!$A$2:$D$144,4,0)</f>
        <v>ESCOLA ATLETICA LUCENSE</v>
      </c>
      <c r="F6" s="21" t="s">
        <v>281</v>
      </c>
    </row>
    <row r="7" spans="1:6" x14ac:dyDescent="0.25">
      <c r="A7" s="1" t="s">
        <v>92</v>
      </c>
      <c r="B7" s="1">
        <v>157</v>
      </c>
      <c r="C7" s="1" t="str">
        <f>VLOOKUP(B7,AM!$A$2:$B$144,2,0)</f>
        <v>PABLO QUINTELA BARRIOS</v>
      </c>
      <c r="D7" s="1" t="str">
        <f>VLOOKUP(B7,AM!$A$2:$C$144,3,0)</f>
        <v>ALEV M</v>
      </c>
      <c r="E7" s="1" t="str">
        <f>VLOOKUP(B7,AM!$A$2:$D$144,4,0)</f>
        <v>ESCOLA ATLETICA LUCENSE</v>
      </c>
      <c r="F7" s="21" t="s">
        <v>282</v>
      </c>
    </row>
    <row r="8" spans="1:6" x14ac:dyDescent="0.25">
      <c r="A8" s="1" t="s">
        <v>94</v>
      </c>
      <c r="B8" s="1">
        <v>171</v>
      </c>
      <c r="C8" s="1" t="str">
        <f>VLOOKUP(B8,AM!$A$2:$B$144,2,0)</f>
        <v>HUGO LÓPEZ CASANOVA</v>
      </c>
      <c r="D8" s="1" t="str">
        <f>VLOOKUP(B8,AM!$A$2:$C$144,3,0)</f>
        <v>ALEV M</v>
      </c>
      <c r="E8" s="1" t="str">
        <f>VLOOKUP(B8,AM!$A$2:$D$144,4,0)</f>
        <v>MADERAS BARCIA E.D. LOURENZÁ</v>
      </c>
      <c r="F8" s="21" t="s">
        <v>282</v>
      </c>
    </row>
    <row r="9" spans="1:6" x14ac:dyDescent="0.25">
      <c r="A9" s="1" t="s">
        <v>96</v>
      </c>
      <c r="B9" s="1">
        <v>160</v>
      </c>
      <c r="C9" s="1" t="str">
        <f>VLOOKUP(B9,AM!$A$2:$B$144,2,0)</f>
        <v>MARTIN CORREDOIRA ALVAREZ</v>
      </c>
      <c r="D9" s="1" t="str">
        <f>VLOOKUP(B9,AM!$A$2:$C$144,3,0)</f>
        <v>ALEV M</v>
      </c>
      <c r="E9" s="1" t="str">
        <f>VLOOKUP(B9,AM!$A$2:$D$144,4,0)</f>
        <v>ESCOLA ATLETICA LUCENSE</v>
      </c>
      <c r="F9" s="21" t="s">
        <v>283</v>
      </c>
    </row>
    <row r="10" spans="1:6" x14ac:dyDescent="0.25">
      <c r="A10" s="1" t="s">
        <v>97</v>
      </c>
      <c r="B10" s="1">
        <v>159</v>
      </c>
      <c r="C10" s="1" t="str">
        <f>VLOOKUP(B10,AM!$A$2:$B$144,2,0)</f>
        <v>LEO RGUEZ BLANCO</v>
      </c>
      <c r="D10" s="1" t="str">
        <f>VLOOKUP(B10,AM!$A$2:$C$144,3,0)</f>
        <v>ALEV M</v>
      </c>
      <c r="E10" s="1" t="str">
        <f>VLOOKUP(B10,AM!$A$2:$D$144,4,0)</f>
        <v>ESCOLA ATLETICA LUCENSE</v>
      </c>
      <c r="F10" s="21" t="s">
        <v>284</v>
      </c>
    </row>
    <row r="11" spans="1:6" x14ac:dyDescent="0.25">
      <c r="A11" s="1" t="s">
        <v>99</v>
      </c>
      <c r="B11" s="1">
        <v>121</v>
      </c>
      <c r="C11" s="1" t="str">
        <f>VLOOKUP(B11,AM!$A$2:$B$144,2,0)</f>
        <v>MIGUEL FERNÁNDEZ CASTRO</v>
      </c>
      <c r="D11" s="1" t="str">
        <f>VLOOKUP(B11,AM!$A$2:$C$144,3,0)</f>
        <v>ALEV M</v>
      </c>
      <c r="E11" s="1" t="str">
        <f>VLOOKUP(B11,AM!$A$2:$D$144,4,0)</f>
        <v>AD O PILAR DE FOZ</v>
      </c>
      <c r="F11" s="21" t="s">
        <v>284</v>
      </c>
    </row>
    <row r="12" spans="1:6" x14ac:dyDescent="0.25">
      <c r="A12" s="1" t="s">
        <v>101</v>
      </c>
      <c r="B12" s="1">
        <v>126</v>
      </c>
      <c r="C12" s="1" t="str">
        <f>VLOOKUP(B12,AM!$A$2:$B$144,2,0)</f>
        <v>RAMÓN LOUREIRO FRAGA</v>
      </c>
      <c r="D12" s="1" t="str">
        <f>VLOOKUP(B12,AM!$A$2:$C$144,3,0)</f>
        <v>ALEV M</v>
      </c>
      <c r="E12" s="1" t="str">
        <f>VLOOKUP(B12,AM!$A$2:$D$144,4,0)</f>
        <v>ATLETISMO FRIOL A</v>
      </c>
      <c r="F12" s="27">
        <v>0.26388888888888901</v>
      </c>
    </row>
    <row r="13" spans="1:6" x14ac:dyDescent="0.25">
      <c r="A13" s="1" t="s">
        <v>102</v>
      </c>
      <c r="B13" s="1">
        <v>166</v>
      </c>
      <c r="C13" s="1" t="str">
        <f>VLOOKUP(B13,AM!$A$2:$B$144,2,0)</f>
        <v>ÁLEX ABUÍN BUÍDE</v>
      </c>
      <c r="D13" s="1" t="str">
        <f>VLOOKUP(B13,AM!$A$2:$C$144,3,0)</f>
        <v>ALEV M</v>
      </c>
      <c r="E13" s="1" t="str">
        <f>VLOOKUP(B13,AM!$A$2:$D$144,4,0)</f>
        <v>FRANCISCANOS LUGO</v>
      </c>
      <c r="F13" s="1"/>
    </row>
    <row r="14" spans="1:6" x14ac:dyDescent="0.25">
      <c r="A14" s="1" t="s">
        <v>103</v>
      </c>
      <c r="B14" s="1">
        <v>154</v>
      </c>
      <c r="C14" s="1" t="str">
        <f>VLOOKUP(B14,AM!$A$2:$B$144,2,0)</f>
        <v>STEFAN ANIDO DIAZ</v>
      </c>
      <c r="D14" s="1" t="str">
        <f>VLOOKUP(B14,AM!$A$2:$C$144,3,0)</f>
        <v>ALEV M</v>
      </c>
      <c r="E14" s="1" t="str">
        <f>VLOOKUP(B14,AM!$A$2:$D$144,4,0)</f>
        <v>EDM RIOTORTO</v>
      </c>
      <c r="F14" s="1"/>
    </row>
    <row r="15" spans="1:6" x14ac:dyDescent="0.25">
      <c r="A15" s="1" t="s">
        <v>104</v>
      </c>
      <c r="B15" s="1">
        <v>150</v>
      </c>
      <c r="C15" s="1" t="str">
        <f>VLOOKUP(B15,AM!$A$2:$B$144,2,0)</f>
        <v xml:space="preserve">PABLO  PEREZ FREIRE  </v>
      </c>
      <c r="D15" s="1" t="str">
        <f>VLOOKUP(B15,AM!$A$2:$C$144,3,0)</f>
        <v>ALEV M</v>
      </c>
      <c r="E15" s="1" t="str">
        <f>VLOOKUP(B15,AM!$A$2:$D$144,4,0)</f>
        <v>CEIP VIRXE DO CARME</v>
      </c>
      <c r="F15" s="1"/>
    </row>
    <row r="16" spans="1:6" x14ac:dyDescent="0.25">
      <c r="A16" s="1" t="s">
        <v>105</v>
      </c>
      <c r="B16" s="1">
        <v>172</v>
      </c>
      <c r="C16" s="1" t="str">
        <f>VLOOKUP(B16,AM!$A$2:$B$144,2,0)</f>
        <v>CARLOS DOCAMPO IGLESIA</v>
      </c>
      <c r="D16" s="1" t="str">
        <f>VLOOKUP(B16,AM!$A$2:$C$144,3,0)</f>
        <v>ALEV M</v>
      </c>
      <c r="E16" s="1" t="str">
        <f>VLOOKUP(B16,AM!$A$2:$D$144,4,0)</f>
        <v>MADERAS BARCIA E.D. LOURENZÁ</v>
      </c>
      <c r="F16" s="1"/>
    </row>
    <row r="17" spans="1:6" x14ac:dyDescent="0.25">
      <c r="A17" s="1" t="s">
        <v>106</v>
      </c>
      <c r="B17" s="1">
        <v>139</v>
      </c>
      <c r="C17" s="1" t="str">
        <f>VLOOKUP(B17,AM!$A$2:$B$144,2,0)</f>
        <v>DIEGO LOBATO RAMUDO</v>
      </c>
      <c r="D17" s="1" t="str">
        <f>VLOOKUP(B17,AM!$A$2:$C$144,3,0)</f>
        <v>ALEV M</v>
      </c>
      <c r="E17" s="1" t="str">
        <f>VLOOKUP(B17,AM!$A$2:$D$144,4,0)</f>
        <v>CEIP ANTONIO INSUA BERMÚDEZ A</v>
      </c>
      <c r="F17" s="1"/>
    </row>
    <row r="18" spans="1:6" x14ac:dyDescent="0.25">
      <c r="A18" s="1" t="s">
        <v>107</v>
      </c>
      <c r="B18" s="1">
        <v>125</v>
      </c>
      <c r="C18" s="1" t="str">
        <f>VLOOKUP(B18,AM!$A$2:$B$144,2,0)</f>
        <v>MATEO AGUIAR DEL RIO</v>
      </c>
      <c r="D18" s="1" t="str">
        <f>VLOOKUP(B18,AM!$A$2:$C$144,3,0)</f>
        <v>ALEV M</v>
      </c>
      <c r="E18" s="1" t="str">
        <f>VLOOKUP(B18,AM!$A$2:$D$144,4,0)</f>
        <v>ATLETISMO FRIOL A</v>
      </c>
      <c r="F18" s="1"/>
    </row>
    <row r="19" spans="1:6" x14ac:dyDescent="0.25">
      <c r="A19" s="1" t="s">
        <v>108</v>
      </c>
      <c r="B19" s="1">
        <v>151</v>
      </c>
      <c r="C19" s="1" t="str">
        <f>VLOOKUP(B19,AM!$A$2:$B$144,2,0)</f>
        <v>HUGO PÉREZ ROCHA</v>
      </c>
      <c r="D19" s="1" t="str">
        <f>VLOOKUP(B19,AM!$A$2:$C$144,3,0)</f>
        <v>ALEV M</v>
      </c>
      <c r="E19" s="1" t="str">
        <f>VLOOKUP(B19,AM!$A$2:$D$144,4,0)</f>
        <v>CLUB ATLETISMO RIBADEO</v>
      </c>
      <c r="F19" s="1"/>
    </row>
    <row r="20" spans="1:6" x14ac:dyDescent="0.25">
      <c r="A20" s="1" t="s">
        <v>109</v>
      </c>
      <c r="B20" s="1">
        <v>152</v>
      </c>
      <c r="C20" s="1" t="str">
        <f>VLOOKUP(B20,AM!$A$2:$B$144,2,0)</f>
        <v>HUGO WALTER CEDEIRA MOCHIZUKI</v>
      </c>
      <c r="D20" s="1" t="str">
        <f>VLOOKUP(B20,AM!$A$2:$C$144,3,0)</f>
        <v>ALEV M</v>
      </c>
      <c r="E20" s="1" t="str">
        <f>VLOOKUP(B20,AM!$A$2:$D$144,4,0)</f>
        <v>COLEXIO FERROVIARIO</v>
      </c>
      <c r="F20" s="1"/>
    </row>
    <row r="21" spans="1:6" x14ac:dyDescent="0.25">
      <c r="A21" s="1" t="s">
        <v>110</v>
      </c>
      <c r="B21" s="1">
        <v>163</v>
      </c>
      <c r="C21" s="1" t="str">
        <f>VLOOKUP(B21,AM!$A$2:$B$144,2,0)</f>
        <v>CASTRO ROSON MATEO</v>
      </c>
      <c r="D21" s="1" t="str">
        <f>VLOOKUP(B21,AM!$A$2:$C$144,3,0)</f>
        <v>ALEV M</v>
      </c>
      <c r="E21" s="1" t="str">
        <f>VLOOKUP(B21,AM!$A$2:$D$144,4,0)</f>
        <v>FRANCISCANOS LUGO</v>
      </c>
      <c r="F21" s="1"/>
    </row>
    <row r="22" spans="1:6" x14ac:dyDescent="0.25">
      <c r="A22" s="1" t="s">
        <v>111</v>
      </c>
      <c r="B22" s="1">
        <v>138</v>
      </c>
      <c r="C22" s="1" t="str">
        <f>VLOOKUP(B22,AM!$A$2:$B$144,2,0)</f>
        <v>RUBÉN LOBATO RAMUDO</v>
      </c>
      <c r="D22" s="1" t="str">
        <f>VLOOKUP(B22,AM!$A$2:$C$144,3,0)</f>
        <v>ALEV M</v>
      </c>
      <c r="E22" s="1" t="str">
        <f>VLOOKUP(B22,AM!$A$2:$D$144,4,0)</f>
        <v>CEIP ANTONIO INSUA BERMÚDEZ A</v>
      </c>
      <c r="F22" s="1"/>
    </row>
    <row r="23" spans="1:6" x14ac:dyDescent="0.25">
      <c r="A23" s="1" t="s">
        <v>112</v>
      </c>
      <c r="B23" s="1">
        <v>136</v>
      </c>
      <c r="C23" s="1" t="str">
        <f>VLOOKUP(B23,AM!$A$2:$B$144,2,0)</f>
        <v>XABIER VILLAPOL IRAVEDRA</v>
      </c>
      <c r="D23" s="1" t="str">
        <f>VLOOKUP(B23,AM!$A$2:$C$144,3,0)</f>
        <v>ALEV M</v>
      </c>
      <c r="E23" s="1" t="str">
        <f>VLOOKUP(B23,AM!$A$2:$D$144,4,0)</f>
        <v>ATLETISMO RÍA DE FOZ</v>
      </c>
      <c r="F23" s="1"/>
    </row>
    <row r="24" spans="1:6" x14ac:dyDescent="0.25">
      <c r="A24" s="1" t="s">
        <v>113</v>
      </c>
      <c r="B24" s="1">
        <v>127</v>
      </c>
      <c r="C24" s="1" t="str">
        <f>VLOOKUP(B24,AM!$A$2:$B$144,2,0)</f>
        <v>MARCOS VARELA VILLAMOR</v>
      </c>
      <c r="D24" s="1" t="str">
        <f>VLOOKUP(B24,AM!$A$2:$C$144,3,0)</f>
        <v>ALEV M</v>
      </c>
      <c r="E24" s="1" t="str">
        <f>VLOOKUP(B24,AM!$A$2:$D$144,4,0)</f>
        <v>ATLETISMO FRIOL A</v>
      </c>
      <c r="F24" s="1"/>
    </row>
    <row r="25" spans="1:6" x14ac:dyDescent="0.25">
      <c r="A25" s="1" t="s">
        <v>114</v>
      </c>
      <c r="B25" s="1">
        <v>142</v>
      </c>
      <c r="C25" s="1" t="str">
        <f>VLOOKUP(B25,AM!$A$2:$B$144,2,0)</f>
        <v>SERGIO BARRO VIZOSO</v>
      </c>
      <c r="D25" s="1" t="str">
        <f>VLOOKUP(B25,AM!$A$2:$C$144,3,0)</f>
        <v>ALEV M</v>
      </c>
      <c r="E25" s="1" t="str">
        <f>VLOOKUP(B25,AM!$A$2:$D$144,4,0)</f>
        <v>CEIP ANTONIO INSUA BERMÚDEZ A</v>
      </c>
      <c r="F25" s="1"/>
    </row>
    <row r="26" spans="1:6" x14ac:dyDescent="0.25">
      <c r="A26" s="1" t="s">
        <v>115</v>
      </c>
      <c r="B26" s="1">
        <v>140</v>
      </c>
      <c r="C26" s="1" t="str">
        <f>VLOOKUP(B26,AM!$A$2:$B$144,2,0)</f>
        <v>FABIAN MARIÑO GONZÁLEZ</v>
      </c>
      <c r="D26" s="1" t="str">
        <f>VLOOKUP(B26,AM!$A$2:$C$144,3,0)</f>
        <v>ALEV M</v>
      </c>
      <c r="E26" s="1" t="str">
        <f>VLOOKUP(B26,AM!$A$2:$D$144,4,0)</f>
        <v>CEIP ANTONIO INSUA BERMÚDEZ A</v>
      </c>
      <c r="F26" s="1"/>
    </row>
    <row r="27" spans="1:6" x14ac:dyDescent="0.25">
      <c r="A27" s="1" t="s">
        <v>116</v>
      </c>
      <c r="B27" s="1">
        <v>173</v>
      </c>
      <c r="C27" s="1" t="str">
        <f>VLOOKUP(B27,AM!$A$2:$B$144,2,0)</f>
        <v>SAMIR TRAZAGUET</v>
      </c>
      <c r="D27" s="1" t="str">
        <f>VLOOKUP(B27,AM!$A$2:$C$144,3,0)</f>
        <v>ALEV M</v>
      </c>
      <c r="E27" s="1" t="str">
        <f>VLOOKUP(B27,AM!$A$2:$D$144,4,0)</f>
        <v>MADERAS BARCIA E.D. LOURENZÁ</v>
      </c>
      <c r="F27" s="1"/>
    </row>
    <row r="28" spans="1:6" x14ac:dyDescent="0.25">
      <c r="A28" s="1" t="s">
        <v>117</v>
      </c>
      <c r="B28" s="1">
        <v>167</v>
      </c>
      <c r="C28" s="1" t="str">
        <f>VLOOKUP(B28,AM!$A$2:$B$144,2,0)</f>
        <v>ALEJANDRO CASTRO EXPÓSITO</v>
      </c>
      <c r="D28" s="1" t="str">
        <f>VLOOKUP(B28,AM!$A$2:$C$144,3,0)</f>
        <v>ALEV M</v>
      </c>
      <c r="E28" s="1" t="str">
        <f>VLOOKUP(B28,AM!$A$2:$D$144,4,0)</f>
        <v>FRANCISCANOS LUGO</v>
      </c>
      <c r="F28" s="1"/>
    </row>
    <row r="29" spans="1:6" x14ac:dyDescent="0.25">
      <c r="A29" s="1" t="s">
        <v>118</v>
      </c>
      <c r="B29" s="1">
        <v>164</v>
      </c>
      <c r="C29" s="1" t="str">
        <f>VLOOKUP(B29,AM!$A$2:$B$144,2,0)</f>
        <v>FRANCISCO GONZÁLEZ CENDÁN</v>
      </c>
      <c r="D29" s="1" t="str">
        <f>VLOOKUP(B29,AM!$A$2:$C$144,3,0)</f>
        <v>ALEV M</v>
      </c>
      <c r="E29" s="1" t="str">
        <f>VLOOKUP(B29,AM!$A$2:$D$144,4,0)</f>
        <v>FRANCISCANOS LUGO</v>
      </c>
      <c r="F29" s="1"/>
    </row>
    <row r="30" spans="1:6" x14ac:dyDescent="0.25">
      <c r="A30" s="1" t="s">
        <v>119</v>
      </c>
      <c r="B30" s="1">
        <v>128</v>
      </c>
      <c r="C30" s="1" t="str">
        <f>VLOOKUP(B30,AM!$A$2:$B$144,2,0)</f>
        <v>SAMUEL VILLAR MIRAGAYA</v>
      </c>
      <c r="D30" s="1" t="str">
        <f>VLOOKUP(B30,AM!$A$2:$C$144,3,0)</f>
        <v>ALEV M</v>
      </c>
      <c r="E30" s="1" t="str">
        <f>VLOOKUP(B30,AM!$A$2:$D$144,4,0)</f>
        <v>ATLETISMO FRIOL A</v>
      </c>
      <c r="F30" s="1"/>
    </row>
    <row r="31" spans="1:6" x14ac:dyDescent="0.25">
      <c r="A31" s="1" t="s">
        <v>120</v>
      </c>
      <c r="B31" s="1">
        <v>124</v>
      </c>
      <c r="C31" s="1" t="str">
        <f>VLOOKUP(B31,AM!$A$2:$B$144,2,0)</f>
        <v>JAVIER YÁÑEZ LEGASPI</v>
      </c>
      <c r="D31" s="1" t="str">
        <f>VLOOKUP(B31,AM!$A$2:$C$144,3,0)</f>
        <v>ALEV M</v>
      </c>
      <c r="E31" s="1" t="str">
        <f>VLOOKUP(B31,AM!$A$2:$D$144,4,0)</f>
        <v>AD O PILAR DE FOZ</v>
      </c>
      <c r="F31" s="1"/>
    </row>
    <row r="32" spans="1:6" x14ac:dyDescent="0.25">
      <c r="A32" s="1" t="s">
        <v>121</v>
      </c>
      <c r="B32" s="1">
        <v>162</v>
      </c>
      <c r="C32" s="1" t="str">
        <f>VLOOKUP(B32,AM!$A$2:$B$144,2,0)</f>
        <v>FERNANDEZ GARCIA NICOLAS</v>
      </c>
      <c r="D32" s="1" t="str">
        <f>VLOOKUP(B32,AM!$A$2:$C$144,3,0)</f>
        <v>ALEV M</v>
      </c>
      <c r="E32" s="1" t="str">
        <f>VLOOKUP(B32,AM!$A$2:$D$144,4,0)</f>
        <v>FRANCISCANOS LUGO</v>
      </c>
      <c r="F32" s="1"/>
    </row>
    <row r="33" spans="1:6" x14ac:dyDescent="0.25">
      <c r="A33" s="1" t="s">
        <v>122</v>
      </c>
      <c r="B33" s="1">
        <v>129</v>
      </c>
      <c r="C33" s="1" t="str">
        <f>VLOOKUP(B33,AM!$A$2:$B$144,2,0)</f>
        <v>ABEL FAGIL RUEDA</v>
      </c>
      <c r="D33" s="1" t="str">
        <f>VLOOKUP(B33,AM!$A$2:$C$144,3,0)</f>
        <v>ALEV M</v>
      </c>
      <c r="E33" s="1" t="str">
        <f>VLOOKUP(B33,AM!$A$2:$D$144,4,0)</f>
        <v>ATLETISMO FRIOL A</v>
      </c>
      <c r="F33" s="1"/>
    </row>
    <row r="34" spans="1:6" x14ac:dyDescent="0.25">
      <c r="A34" s="1" t="s">
        <v>123</v>
      </c>
      <c r="B34" s="1">
        <v>144</v>
      </c>
      <c r="C34" s="1" t="str">
        <f>VLOOKUP(B34,AM!$A$2:$B$144,2,0)</f>
        <v>SANTIAGO CANCELAS LÓPEZ</v>
      </c>
      <c r="D34" s="1" t="str">
        <f>VLOOKUP(B34,AM!$A$2:$C$144,3,0)</f>
        <v>ALEV M</v>
      </c>
      <c r="E34" s="1" t="str">
        <f>VLOOKUP(B34,AM!$A$2:$D$144,4,0)</f>
        <v>CEIP ANTONIO INSUA BERMÚDEZ B</v>
      </c>
      <c r="F34" s="1"/>
    </row>
    <row r="35" spans="1:6" x14ac:dyDescent="0.25">
      <c r="A35" s="1" t="s">
        <v>124</v>
      </c>
      <c r="B35" s="1">
        <v>170</v>
      </c>
      <c r="C35" s="1" t="str">
        <f>VLOOKUP(B35,AM!$A$2:$B$144,2,0)</f>
        <v>XABI SORDO ÁLVAREZ</v>
      </c>
      <c r="D35" s="1" t="str">
        <f>VLOOKUP(B35,AM!$A$2:$C$144,3,0)</f>
        <v>ALEV M</v>
      </c>
      <c r="E35" s="1" t="str">
        <f>VLOOKUP(B35,AM!$A$2:$D$144,4,0)</f>
        <v>MADERAS BARCIA E.D. LOURENZÁ</v>
      </c>
      <c r="F35" s="1"/>
    </row>
    <row r="36" spans="1:6" x14ac:dyDescent="0.25">
      <c r="A36" s="1" t="s">
        <v>125</v>
      </c>
      <c r="B36" s="1">
        <v>143</v>
      </c>
      <c r="C36" s="1" t="str">
        <f>VLOOKUP(B36,AM!$A$2:$B$144,2,0)</f>
        <v>ÁNGEL PATIÑO GARCÍA</v>
      </c>
      <c r="D36" s="1" t="str">
        <f>VLOOKUP(B36,AM!$A$2:$C$144,3,0)</f>
        <v>ALEV M</v>
      </c>
      <c r="E36" s="1" t="str">
        <f>VLOOKUP(B36,AM!$A$2:$D$144,4,0)</f>
        <v>CEIP ANTONIO INSUA BERMÚDEZ B</v>
      </c>
      <c r="F36" s="1"/>
    </row>
    <row r="37" spans="1:6" x14ac:dyDescent="0.25">
      <c r="A37" s="1" t="s">
        <v>126</v>
      </c>
      <c r="B37" s="1">
        <v>168</v>
      </c>
      <c r="C37" s="1" t="str">
        <f>VLOOKUP(B37,AM!$A$2:$B$144,2,0)</f>
        <v>AARÓN MILLARES DÍAZ</v>
      </c>
      <c r="D37" s="1" t="str">
        <f>VLOOKUP(B37,AM!$A$2:$C$144,3,0)</f>
        <v>ALEV M</v>
      </c>
      <c r="E37" s="1" t="str">
        <f>VLOOKUP(B37,AM!$A$2:$D$144,4,0)</f>
        <v>MADERAS BARCIA E.D. LOURENZÁ</v>
      </c>
      <c r="F37" s="1"/>
    </row>
    <row r="38" spans="1:6" x14ac:dyDescent="0.25">
      <c r="A38" s="1" t="s">
        <v>127</v>
      </c>
      <c r="B38" s="1">
        <v>131</v>
      </c>
      <c r="C38" s="1" t="str">
        <f>VLOOKUP(B38,AM!$A$2:$B$144,2,0)</f>
        <v xml:space="preserve">IVÁN NEIRA SIMÓN </v>
      </c>
      <c r="D38" s="1" t="str">
        <f>VLOOKUP(B38,AM!$A$2:$C$144,3,0)</f>
        <v>ALEV M</v>
      </c>
      <c r="E38" s="1" t="str">
        <f>VLOOKUP(B38,AM!$A$2:$D$144,4,0)</f>
        <v>ATLETISMO FRIOL B</v>
      </c>
      <c r="F38" s="1"/>
    </row>
    <row r="39" spans="1:6" x14ac:dyDescent="0.25">
      <c r="A39" s="1" t="s">
        <v>128</v>
      </c>
      <c r="B39" s="1">
        <v>120</v>
      </c>
      <c r="C39" s="1" t="str">
        <f>VLOOKUP(B39,AM!$A$2:$B$144,2,0)</f>
        <v>DANIEL POMBO RODRIGUEZ</v>
      </c>
      <c r="D39" s="1" t="str">
        <f>VLOOKUP(B39,AM!$A$2:$C$144,3,0)</f>
        <v>ALEV M</v>
      </c>
      <c r="E39" s="1" t="str">
        <f>VLOOKUP(B39,AM!$A$2:$D$144,4,0)</f>
        <v>AD A GANDARA</v>
      </c>
      <c r="F39" s="1"/>
    </row>
    <row r="40" spans="1:6" x14ac:dyDescent="0.25">
      <c r="A40" s="1" t="s">
        <v>129</v>
      </c>
      <c r="B40" s="1">
        <v>134</v>
      </c>
      <c r="C40" s="1" t="str">
        <f>VLOOKUP(B40,AM!$A$2:$B$144,2,0)</f>
        <v>ALEXIS CASTEDO HERMIDA</v>
      </c>
      <c r="D40" s="1" t="str">
        <f>VLOOKUP(B40,AM!$A$2:$C$144,3,0)</f>
        <v>ALEV M</v>
      </c>
      <c r="E40" s="1" t="str">
        <f>VLOOKUP(B40,AM!$A$2:$D$144,4,0)</f>
        <v>ATLETISMO FRIOL B</v>
      </c>
      <c r="F40" s="1"/>
    </row>
    <row r="41" spans="1:6" x14ac:dyDescent="0.25">
      <c r="A41" s="1" t="s">
        <v>130</v>
      </c>
      <c r="B41" s="1">
        <v>123</v>
      </c>
      <c r="C41" s="1" t="str">
        <f>VLOOKUP(B41,AM!$A$2:$B$144,2,0)</f>
        <v>ÁLVARO FREIRE DOS SANTOS</v>
      </c>
      <c r="D41" s="1" t="str">
        <f>VLOOKUP(B41,AM!$A$2:$C$144,3,0)</f>
        <v>ALEV M</v>
      </c>
      <c r="E41" s="1" t="str">
        <f>VLOOKUP(B41,AM!$A$2:$D$144,4,0)</f>
        <v>AD O PILAR DE FOZ</v>
      </c>
      <c r="F41" s="1"/>
    </row>
    <row r="42" spans="1:6" x14ac:dyDescent="0.25">
      <c r="A42" s="1" t="s">
        <v>131</v>
      </c>
      <c r="B42" s="1">
        <v>133</v>
      </c>
      <c r="C42" s="1" t="str">
        <f>VLOOKUP(B42,AM!$A$2:$B$144,2,0)</f>
        <v>LUCAS CASTIÑEIRA VARELA</v>
      </c>
      <c r="D42" s="1" t="str">
        <f>VLOOKUP(B42,AM!$A$2:$C$144,3,0)</f>
        <v>ALEV M</v>
      </c>
      <c r="E42" s="1" t="str">
        <f>VLOOKUP(B42,AM!$A$2:$D$144,4,0)</f>
        <v>ATLETISMO FRIOL B</v>
      </c>
      <c r="F42" s="1"/>
    </row>
    <row r="43" spans="1:6" x14ac:dyDescent="0.25">
      <c r="A43" s="1" t="s">
        <v>132</v>
      </c>
      <c r="B43" s="1">
        <v>165</v>
      </c>
      <c r="C43" s="1" t="str">
        <f>VLOOKUP(B43,AM!$A$2:$B$144,2,0)</f>
        <v>LÓPEZ GONZÁLEZ ÁNGEL</v>
      </c>
      <c r="D43" s="1" t="str">
        <f>VLOOKUP(B43,AM!$A$2:$C$144,3,0)</f>
        <v>ALEV M</v>
      </c>
      <c r="E43" s="1" t="str">
        <f>VLOOKUP(B43,AM!$A$2:$D$144,4,0)</f>
        <v>FRANCISCANOS LUGO</v>
      </c>
      <c r="F43" s="1"/>
    </row>
    <row r="44" spans="1:6" x14ac:dyDescent="0.25">
      <c r="A44" s="1" t="s">
        <v>133</v>
      </c>
      <c r="B44" s="1">
        <v>132</v>
      </c>
      <c r="C44" s="1" t="str">
        <f>VLOOKUP(B44,AM!$A$2:$B$144,2,0)</f>
        <v>PAULO MANEIRO PÉREZ</v>
      </c>
      <c r="D44" s="1" t="str">
        <f>VLOOKUP(B44,AM!$A$2:$C$144,3,0)</f>
        <v>ALEV M</v>
      </c>
      <c r="E44" s="1" t="str">
        <f>VLOOKUP(B44,AM!$A$2:$D$144,4,0)</f>
        <v>ATLETISMO FRIOL B</v>
      </c>
      <c r="F44" s="1"/>
    </row>
    <row r="45" spans="1:6" x14ac:dyDescent="0.25">
      <c r="A45" s="1" t="s">
        <v>134</v>
      </c>
      <c r="B45" s="1"/>
      <c r="C45" s="1" t="e">
        <f>VLOOKUP(B45,AM!$A$2:$B$144,2,0)</f>
        <v>#N/A</v>
      </c>
      <c r="D45" s="1" t="e">
        <f>VLOOKUP(B45,AM!$A$2:$C$144,3,0)</f>
        <v>#N/A</v>
      </c>
      <c r="E45" s="1" t="e">
        <f>VLOOKUP(B45,AM!$A$2:$D$144,4,0)</f>
        <v>#N/A</v>
      </c>
      <c r="F45" s="1"/>
    </row>
    <row r="46" spans="1:6" x14ac:dyDescent="0.25">
      <c r="A46" s="1" t="s">
        <v>135</v>
      </c>
      <c r="B46" s="1"/>
      <c r="C46" s="1" t="e">
        <f>VLOOKUP(B46,AM!$A$2:$B$144,2,0)</f>
        <v>#N/A</v>
      </c>
      <c r="D46" s="1" t="e">
        <f>VLOOKUP(B46,AM!$A$2:$C$144,3,0)</f>
        <v>#N/A</v>
      </c>
      <c r="E46" s="1" t="e">
        <f>VLOOKUP(B46,AM!$A$2:$D$144,4,0)</f>
        <v>#N/A</v>
      </c>
      <c r="F46" s="1"/>
    </row>
    <row r="47" spans="1:6" x14ac:dyDescent="0.25">
      <c r="A47" s="1" t="s">
        <v>136</v>
      </c>
      <c r="B47" s="1"/>
      <c r="C47" s="1" t="e">
        <f>VLOOKUP(B47,AM!$A$2:$B$144,2,0)</f>
        <v>#N/A</v>
      </c>
      <c r="D47" s="1" t="e">
        <f>VLOOKUP(B47,AM!$A$2:$C$144,3,0)</f>
        <v>#N/A</v>
      </c>
      <c r="E47" s="1" t="e">
        <f>VLOOKUP(B47,AM!$A$2:$D$144,4,0)</f>
        <v>#N/A</v>
      </c>
      <c r="F47" s="1"/>
    </row>
    <row r="48" spans="1:6" x14ac:dyDescent="0.25">
      <c r="A48" s="1" t="s">
        <v>137</v>
      </c>
      <c r="B48" s="1"/>
      <c r="C48" s="1" t="e">
        <f>VLOOKUP(B48,AM!$A$2:$B$144,2,0)</f>
        <v>#N/A</v>
      </c>
      <c r="D48" s="1" t="e">
        <f>VLOOKUP(B48,AM!$A$2:$C$144,3,0)</f>
        <v>#N/A</v>
      </c>
      <c r="E48" s="1" t="e">
        <f>VLOOKUP(B48,AM!$A$2:$D$144,4,0)</f>
        <v>#N/A</v>
      </c>
      <c r="F48" s="1"/>
    </row>
    <row r="49" spans="1:6" x14ac:dyDescent="0.25">
      <c r="A49" s="1" t="s">
        <v>138</v>
      </c>
      <c r="B49" s="1"/>
      <c r="C49" s="1" t="e">
        <f>VLOOKUP(B49,AM!$A$2:$B$144,2,0)</f>
        <v>#N/A</v>
      </c>
      <c r="D49" s="1" t="e">
        <f>VLOOKUP(B49,AM!$A$2:$C$144,3,0)</f>
        <v>#N/A</v>
      </c>
      <c r="E49" s="1" t="e">
        <f>VLOOKUP(B49,AM!$A$2:$D$144,4,0)</f>
        <v>#N/A</v>
      </c>
      <c r="F49" s="1"/>
    </row>
    <row r="50" spans="1:6" x14ac:dyDescent="0.25">
      <c r="A50" s="1" t="s">
        <v>139</v>
      </c>
      <c r="B50" s="1"/>
      <c r="C50" s="1" t="e">
        <f>VLOOKUP(B50,AM!$A$2:$B$144,2,0)</f>
        <v>#N/A</v>
      </c>
      <c r="D50" s="1" t="e">
        <f>VLOOKUP(B50,AM!$A$2:$C$144,3,0)</f>
        <v>#N/A</v>
      </c>
      <c r="E50" s="1" t="e">
        <f>VLOOKUP(B50,AM!$A$2:$D$144,4,0)</f>
        <v>#N/A</v>
      </c>
      <c r="F50" s="1"/>
    </row>
    <row r="51" spans="1:6" x14ac:dyDescent="0.25">
      <c r="A51" s="1" t="s">
        <v>140</v>
      </c>
      <c r="B51" s="1"/>
      <c r="C51" s="1" t="e">
        <f>VLOOKUP(B51,AM!$A$2:$B$144,2,0)</f>
        <v>#N/A</v>
      </c>
      <c r="D51" s="1" t="e">
        <f>VLOOKUP(B51,AM!$A$2:$C$144,3,0)</f>
        <v>#N/A</v>
      </c>
      <c r="E51" s="1" t="e">
        <f>VLOOKUP(B51,AM!$A$2:$D$144,4,0)</f>
        <v>#N/A</v>
      </c>
      <c r="F51" s="1"/>
    </row>
    <row r="52" spans="1:6" x14ac:dyDescent="0.25">
      <c r="A52" s="1" t="s">
        <v>141</v>
      </c>
      <c r="B52" s="1"/>
      <c r="C52" s="1" t="e">
        <f>VLOOKUP(B52,AM!$A$2:$B$144,2,0)</f>
        <v>#N/A</v>
      </c>
      <c r="D52" s="1" t="e">
        <f>VLOOKUP(B52,AM!$A$2:$C$144,3,0)</f>
        <v>#N/A</v>
      </c>
      <c r="E52" s="1" t="e">
        <f>VLOOKUP(B52,AM!$A$2:$D$144,4,0)</f>
        <v>#N/A</v>
      </c>
      <c r="F52" s="1"/>
    </row>
    <row r="53" spans="1:6" x14ac:dyDescent="0.25">
      <c r="A53" s="1" t="s">
        <v>142</v>
      </c>
      <c r="B53" s="1"/>
      <c r="C53" s="1" t="e">
        <f>VLOOKUP(B53,AM!$A$2:$B$144,2,0)</f>
        <v>#N/A</v>
      </c>
      <c r="D53" s="1" t="e">
        <f>VLOOKUP(B53,AM!$A$2:$C$144,3,0)</f>
        <v>#N/A</v>
      </c>
      <c r="E53" s="1" t="e">
        <f>VLOOKUP(B53,AM!$A$2:$D$144,4,0)</f>
        <v>#N/A</v>
      </c>
      <c r="F53" s="1"/>
    </row>
    <row r="54" spans="1:6" x14ac:dyDescent="0.25">
      <c r="A54" s="1" t="s">
        <v>143</v>
      </c>
      <c r="B54" s="1"/>
      <c r="C54" s="1" t="e">
        <f>VLOOKUP(B54,AM!$A$2:$B$144,2,0)</f>
        <v>#N/A</v>
      </c>
      <c r="D54" s="1" t="e">
        <f>VLOOKUP(B54,AM!$A$2:$C$144,3,0)</f>
        <v>#N/A</v>
      </c>
      <c r="E54" s="1" t="e">
        <f>VLOOKUP(B54,AM!$A$2:$D$144,4,0)</f>
        <v>#N/A</v>
      </c>
      <c r="F54" s="1"/>
    </row>
    <row r="55" spans="1:6" x14ac:dyDescent="0.25">
      <c r="A55" s="1" t="s">
        <v>144</v>
      </c>
      <c r="B55" s="1"/>
      <c r="C55" s="1" t="e">
        <f>VLOOKUP(B55,AM!$A$2:$B$144,2,0)</f>
        <v>#N/A</v>
      </c>
      <c r="D55" s="1" t="e">
        <f>VLOOKUP(B55,AM!$A$2:$C$144,3,0)</f>
        <v>#N/A</v>
      </c>
      <c r="E55" s="1" t="e">
        <f>VLOOKUP(B55,AM!$A$2:$D$144,4,0)</f>
        <v>#N/A</v>
      </c>
      <c r="F55" s="1"/>
    </row>
    <row r="56" spans="1:6" x14ac:dyDescent="0.25">
      <c r="A56" s="1" t="s">
        <v>145</v>
      </c>
      <c r="B56" s="1"/>
      <c r="C56" s="1" t="e">
        <f>VLOOKUP(B56,AM!$A$2:$B$144,2,0)</f>
        <v>#N/A</v>
      </c>
      <c r="D56" s="1" t="e">
        <f>VLOOKUP(B56,AM!$A$2:$C$144,3,0)</f>
        <v>#N/A</v>
      </c>
      <c r="E56" s="1" t="e">
        <f>VLOOKUP(B56,AM!$A$2:$D$144,4,0)</f>
        <v>#N/A</v>
      </c>
      <c r="F56" s="1"/>
    </row>
    <row r="57" spans="1:6" x14ac:dyDescent="0.25">
      <c r="A57" s="1" t="s">
        <v>146</v>
      </c>
      <c r="B57" s="1"/>
      <c r="C57" s="1" t="e">
        <f>VLOOKUP(B57,AM!$A$2:$B$144,2,0)</f>
        <v>#N/A</v>
      </c>
      <c r="D57" s="1" t="e">
        <f>VLOOKUP(B57,AM!$A$2:$C$144,3,0)</f>
        <v>#N/A</v>
      </c>
      <c r="E57" s="1" t="e">
        <f>VLOOKUP(B57,AM!$A$2:$D$144,4,0)</f>
        <v>#N/A</v>
      </c>
      <c r="F57" s="1"/>
    </row>
    <row r="58" spans="1:6" x14ac:dyDescent="0.25">
      <c r="A58" s="1" t="s">
        <v>147</v>
      </c>
      <c r="B58" s="1"/>
      <c r="C58" s="1" t="e">
        <f>VLOOKUP(B58,AM!$A$2:$B$144,2,0)</f>
        <v>#N/A</v>
      </c>
      <c r="D58" s="1" t="e">
        <f>VLOOKUP(B58,AM!$A$2:$C$144,3,0)</f>
        <v>#N/A</v>
      </c>
      <c r="E58" s="1" t="e">
        <f>VLOOKUP(B58,AM!$A$2:$D$144,4,0)</f>
        <v>#N/A</v>
      </c>
      <c r="F58" s="1"/>
    </row>
    <row r="59" spans="1:6" x14ac:dyDescent="0.25">
      <c r="A59" s="1" t="s">
        <v>148</v>
      </c>
      <c r="B59" s="1"/>
      <c r="C59" s="1" t="e">
        <f>VLOOKUP(B59,AM!$A$2:$B$144,2,0)</f>
        <v>#N/A</v>
      </c>
      <c r="D59" s="1" t="e">
        <f>VLOOKUP(B59,AM!$A$2:$C$144,3,0)</f>
        <v>#N/A</v>
      </c>
      <c r="E59" s="1" t="e">
        <f>VLOOKUP(B59,AM!$A$2:$D$144,4,0)</f>
        <v>#N/A</v>
      </c>
      <c r="F59" s="1"/>
    </row>
    <row r="60" spans="1:6" x14ac:dyDescent="0.25">
      <c r="A60" s="1" t="s">
        <v>149</v>
      </c>
      <c r="B60" s="1"/>
      <c r="C60" s="1" t="e">
        <f>VLOOKUP(B60,AM!$A$2:$B$144,2,0)</f>
        <v>#N/A</v>
      </c>
      <c r="D60" s="1" t="e">
        <f>VLOOKUP(B60,AM!$A$2:$C$144,3,0)</f>
        <v>#N/A</v>
      </c>
      <c r="E60" s="1" t="e">
        <f>VLOOKUP(B60,AM!$A$2:$D$144,4,0)</f>
        <v>#N/A</v>
      </c>
      <c r="F60" s="1"/>
    </row>
    <row r="61" spans="1:6" x14ac:dyDescent="0.25">
      <c r="A61" s="1" t="s">
        <v>150</v>
      </c>
      <c r="B61" s="1"/>
      <c r="C61" s="1" t="e">
        <f>VLOOKUP(B61,AM!$A$2:$B$144,2,0)</f>
        <v>#N/A</v>
      </c>
      <c r="D61" s="1" t="e">
        <f>VLOOKUP(B61,AM!$A$2:$C$144,3,0)</f>
        <v>#N/A</v>
      </c>
      <c r="E61" s="1" t="e">
        <f>VLOOKUP(B61,AM!$A$2:$D$144,4,0)</f>
        <v>#N/A</v>
      </c>
      <c r="F61" s="1"/>
    </row>
    <row r="62" spans="1:6" x14ac:dyDescent="0.25">
      <c r="A62" s="1" t="s">
        <v>151</v>
      </c>
      <c r="B62" s="1"/>
      <c r="C62" s="1" t="e">
        <f>VLOOKUP(B62,AM!$A$2:$B$144,2,0)</f>
        <v>#N/A</v>
      </c>
      <c r="D62" s="1" t="e">
        <f>VLOOKUP(B62,AM!$A$2:$C$144,3,0)</f>
        <v>#N/A</v>
      </c>
      <c r="E62" s="1" t="e">
        <f>VLOOKUP(B62,AM!$A$2:$D$144,4,0)</f>
        <v>#N/A</v>
      </c>
      <c r="F62" s="1"/>
    </row>
    <row r="63" spans="1:6" x14ac:dyDescent="0.25">
      <c r="A63" s="1" t="s">
        <v>152</v>
      </c>
      <c r="B63" s="1"/>
      <c r="C63" s="1" t="e">
        <f>VLOOKUP(B63,AM!$A$2:$B$144,2,0)</f>
        <v>#N/A</v>
      </c>
      <c r="D63" s="1" t="e">
        <f>VLOOKUP(B63,AM!$A$2:$C$144,3,0)</f>
        <v>#N/A</v>
      </c>
      <c r="E63" s="1" t="e">
        <f>VLOOKUP(B63,AM!$A$2:$D$144,4,0)</f>
        <v>#N/A</v>
      </c>
      <c r="F63" s="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AMK55"/>
  <sheetViews>
    <sheetView zoomScaleNormal="100" workbookViewId="0">
      <selection activeCell="B21" sqref="B21"/>
    </sheetView>
  </sheetViews>
  <sheetFormatPr baseColWidth="10" defaultColWidth="9.140625" defaultRowHeight="15" x14ac:dyDescent="0.25"/>
  <cols>
    <col min="1" max="1" width="6.5703125" style="1" customWidth="1"/>
    <col min="2" max="2" width="31.5703125" style="1" customWidth="1"/>
    <col min="3" max="3" width="9.42578125" style="1" customWidth="1"/>
    <col min="4" max="4" width="30.42578125" style="1" customWidth="1"/>
    <col min="5" max="1025" width="11.42578125" style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>
        <v>180</v>
      </c>
      <c r="B2" s="5" t="s">
        <v>285</v>
      </c>
      <c r="C2" s="4" t="s">
        <v>286</v>
      </c>
      <c r="D2" s="4" t="s">
        <v>7</v>
      </c>
      <c r="E2" s="4" t="s">
        <v>8</v>
      </c>
    </row>
    <row r="3" spans="1:5" x14ac:dyDescent="0.25">
      <c r="A3" s="4">
        <v>181</v>
      </c>
      <c r="B3" s="5" t="s">
        <v>287</v>
      </c>
      <c r="C3" s="4" t="s">
        <v>286</v>
      </c>
      <c r="D3" s="4" t="s">
        <v>156</v>
      </c>
      <c r="E3" s="4" t="s">
        <v>12</v>
      </c>
    </row>
    <row r="4" spans="1:5" x14ac:dyDescent="0.25">
      <c r="A4" s="4">
        <v>182</v>
      </c>
      <c r="B4" s="5" t="s">
        <v>288</v>
      </c>
      <c r="C4" s="4" t="s">
        <v>286</v>
      </c>
      <c r="D4" s="4" t="s">
        <v>156</v>
      </c>
      <c r="E4" s="4" t="s">
        <v>12</v>
      </c>
    </row>
    <row r="5" spans="1:5" x14ac:dyDescent="0.25">
      <c r="A5" s="4">
        <v>183</v>
      </c>
      <c r="B5" s="5" t="s">
        <v>289</v>
      </c>
      <c r="C5" s="4" t="s">
        <v>286</v>
      </c>
      <c r="D5" s="4" t="s">
        <v>156</v>
      </c>
      <c r="E5" s="4" t="s">
        <v>12</v>
      </c>
    </row>
    <row r="6" spans="1:5" x14ac:dyDescent="0.25">
      <c r="A6" s="4">
        <v>184</v>
      </c>
      <c r="B6" s="5" t="s">
        <v>290</v>
      </c>
      <c r="C6" s="4" t="s">
        <v>286</v>
      </c>
      <c r="D6" s="4" t="s">
        <v>156</v>
      </c>
      <c r="E6" s="4" t="s">
        <v>12</v>
      </c>
    </row>
    <row r="7" spans="1:5" x14ac:dyDescent="0.25">
      <c r="A7" s="4">
        <v>185</v>
      </c>
      <c r="B7" s="5" t="s">
        <v>291</v>
      </c>
      <c r="C7" s="4" t="s">
        <v>286</v>
      </c>
      <c r="D7" s="4" t="s">
        <v>156</v>
      </c>
      <c r="E7" s="4" t="s">
        <v>12</v>
      </c>
    </row>
    <row r="8" spans="1:5" x14ac:dyDescent="0.25">
      <c r="A8" s="4">
        <v>186</v>
      </c>
      <c r="B8" s="5" t="s">
        <v>292</v>
      </c>
      <c r="C8" s="4" t="s">
        <v>286</v>
      </c>
      <c r="D8" s="4" t="s">
        <v>156</v>
      </c>
      <c r="E8" s="4" t="s">
        <v>12</v>
      </c>
    </row>
    <row r="9" spans="1:5" x14ac:dyDescent="0.25">
      <c r="A9" s="4">
        <v>187</v>
      </c>
      <c r="B9" s="6" t="s">
        <v>293</v>
      </c>
      <c r="C9" s="4" t="s">
        <v>286</v>
      </c>
      <c r="D9" s="4" t="s">
        <v>294</v>
      </c>
      <c r="E9" s="4" t="s">
        <v>8</v>
      </c>
    </row>
    <row r="10" spans="1:5" x14ac:dyDescent="0.25">
      <c r="A10" s="4">
        <v>188</v>
      </c>
      <c r="B10" s="6" t="s">
        <v>295</v>
      </c>
      <c r="C10" s="4" t="s">
        <v>286</v>
      </c>
      <c r="D10" s="4" t="s">
        <v>163</v>
      </c>
      <c r="E10" s="4" t="s">
        <v>8</v>
      </c>
    </row>
    <row r="11" spans="1:5" x14ac:dyDescent="0.25">
      <c r="A11" s="4">
        <v>189</v>
      </c>
      <c r="B11" s="6" t="s">
        <v>296</v>
      </c>
      <c r="C11" s="4" t="s">
        <v>286</v>
      </c>
      <c r="D11" s="7" t="s">
        <v>11</v>
      </c>
      <c r="E11" s="4" t="s">
        <v>12</v>
      </c>
    </row>
    <row r="12" spans="1:5" x14ac:dyDescent="0.25">
      <c r="A12" s="4">
        <v>190</v>
      </c>
      <c r="B12" s="6" t="s">
        <v>297</v>
      </c>
      <c r="C12" s="4" t="s">
        <v>286</v>
      </c>
      <c r="D12" s="7" t="s">
        <v>11</v>
      </c>
      <c r="E12" s="4" t="s">
        <v>12</v>
      </c>
    </row>
    <row r="13" spans="1:5" x14ac:dyDescent="0.25">
      <c r="A13" s="4">
        <v>191</v>
      </c>
      <c r="B13" s="6" t="s">
        <v>298</v>
      </c>
      <c r="C13" s="4" t="s">
        <v>286</v>
      </c>
      <c r="D13" s="7" t="s">
        <v>11</v>
      </c>
      <c r="E13" s="4" t="s">
        <v>12</v>
      </c>
    </row>
    <row r="14" spans="1:5" x14ac:dyDescent="0.25">
      <c r="A14" s="4">
        <v>192</v>
      </c>
      <c r="B14" s="5" t="s">
        <v>299</v>
      </c>
      <c r="C14" s="4" t="s">
        <v>286</v>
      </c>
      <c r="D14" s="4" t="s">
        <v>11</v>
      </c>
      <c r="E14" s="4" t="s">
        <v>12</v>
      </c>
    </row>
    <row r="15" spans="1:5" x14ac:dyDescent="0.25">
      <c r="A15" s="4">
        <v>193</v>
      </c>
      <c r="B15" s="6" t="s">
        <v>300</v>
      </c>
      <c r="C15" s="4" t="s">
        <v>286</v>
      </c>
      <c r="D15" s="7" t="s">
        <v>11</v>
      </c>
      <c r="E15" s="4" t="s">
        <v>12</v>
      </c>
    </row>
    <row r="16" spans="1:5" x14ac:dyDescent="0.25">
      <c r="A16" s="4">
        <v>194</v>
      </c>
      <c r="B16" s="6" t="s">
        <v>301</v>
      </c>
      <c r="C16" s="4" t="s">
        <v>286</v>
      </c>
      <c r="D16" s="7" t="s">
        <v>11</v>
      </c>
      <c r="E16" s="4" t="s">
        <v>12</v>
      </c>
    </row>
    <row r="17" spans="1:5" x14ac:dyDescent="0.25">
      <c r="A17" s="4">
        <v>195</v>
      </c>
      <c r="B17" s="6" t="s">
        <v>302</v>
      </c>
      <c r="C17" s="4" t="s">
        <v>286</v>
      </c>
      <c r="D17" s="4" t="s">
        <v>171</v>
      </c>
      <c r="E17" s="4" t="s">
        <v>8</v>
      </c>
    </row>
    <row r="18" spans="1:5" x14ac:dyDescent="0.25">
      <c r="A18" s="4">
        <v>196</v>
      </c>
      <c r="B18" s="13" t="s">
        <v>303</v>
      </c>
      <c r="C18" s="4" t="s">
        <v>286</v>
      </c>
      <c r="D18" s="4" t="s">
        <v>304</v>
      </c>
      <c r="E18" s="4" t="s">
        <v>8</v>
      </c>
    </row>
    <row r="19" spans="1:5" x14ac:dyDescent="0.25">
      <c r="A19" s="4">
        <v>197</v>
      </c>
      <c r="B19" s="5" t="s">
        <v>305</v>
      </c>
      <c r="C19" s="4" t="s">
        <v>286</v>
      </c>
      <c r="D19" s="4" t="s">
        <v>18</v>
      </c>
      <c r="E19" s="4" t="s">
        <v>12</v>
      </c>
    </row>
    <row r="20" spans="1:5" x14ac:dyDescent="0.25">
      <c r="A20" s="4">
        <v>198</v>
      </c>
      <c r="B20" s="5" t="s">
        <v>306</v>
      </c>
      <c r="C20" s="4" t="s">
        <v>286</v>
      </c>
      <c r="D20" s="4" t="s">
        <v>18</v>
      </c>
      <c r="E20" s="4" t="s">
        <v>12</v>
      </c>
    </row>
    <row r="21" spans="1:5" x14ac:dyDescent="0.25">
      <c r="A21" s="4">
        <v>199</v>
      </c>
      <c r="B21" s="9" t="s">
        <v>307</v>
      </c>
      <c r="C21" s="4" t="s">
        <v>286</v>
      </c>
      <c r="D21" s="4" t="s">
        <v>18</v>
      </c>
      <c r="E21" s="4" t="s">
        <v>12</v>
      </c>
    </row>
    <row r="22" spans="1:5" x14ac:dyDescent="0.25">
      <c r="A22" s="4">
        <v>200</v>
      </c>
      <c r="B22" s="5" t="s">
        <v>308</v>
      </c>
      <c r="C22" s="4" t="s">
        <v>286</v>
      </c>
      <c r="D22" s="4" t="s">
        <v>18</v>
      </c>
      <c r="E22" s="4" t="s">
        <v>12</v>
      </c>
    </row>
    <row r="23" spans="1:5" x14ac:dyDescent="0.25">
      <c r="A23" s="4">
        <v>201</v>
      </c>
      <c r="B23" s="5" t="s">
        <v>309</v>
      </c>
      <c r="C23" s="4" t="s">
        <v>286</v>
      </c>
      <c r="D23" s="4" t="s">
        <v>18</v>
      </c>
      <c r="E23" s="4" t="s">
        <v>12</v>
      </c>
    </row>
    <row r="24" spans="1:5" x14ac:dyDescent="0.25">
      <c r="A24" s="4">
        <v>202</v>
      </c>
      <c r="B24" s="5" t="s">
        <v>310</v>
      </c>
      <c r="C24" s="4" t="s">
        <v>286</v>
      </c>
      <c r="D24" s="4" t="s">
        <v>18</v>
      </c>
      <c r="E24" s="4" t="s">
        <v>12</v>
      </c>
    </row>
    <row r="25" spans="1:5" x14ac:dyDescent="0.25">
      <c r="A25" s="4">
        <v>203</v>
      </c>
      <c r="B25" s="5" t="s">
        <v>311</v>
      </c>
      <c r="C25" s="4" t="s">
        <v>286</v>
      </c>
      <c r="D25" s="4" t="s">
        <v>25</v>
      </c>
      <c r="E25" s="4" t="s">
        <v>8</v>
      </c>
    </row>
    <row r="26" spans="1:5" x14ac:dyDescent="0.25">
      <c r="A26" s="4">
        <v>204</v>
      </c>
      <c r="B26" s="6" t="s">
        <v>312</v>
      </c>
      <c r="C26" s="4" t="s">
        <v>286</v>
      </c>
      <c r="D26" s="4" t="s">
        <v>27</v>
      </c>
      <c r="E26" s="4" t="s">
        <v>8</v>
      </c>
    </row>
    <row r="27" spans="1:5" x14ac:dyDescent="0.25">
      <c r="A27" s="4">
        <v>205</v>
      </c>
      <c r="B27" s="35" t="s">
        <v>313</v>
      </c>
      <c r="C27" s="4" t="s">
        <v>286</v>
      </c>
      <c r="D27" s="4" t="s">
        <v>191</v>
      </c>
      <c r="E27" s="4" t="s">
        <v>12</v>
      </c>
    </row>
    <row r="28" spans="1:5" x14ac:dyDescent="0.25">
      <c r="A28" s="4">
        <v>206</v>
      </c>
      <c r="B28" s="35" t="s">
        <v>314</v>
      </c>
      <c r="C28" s="4" t="s">
        <v>286</v>
      </c>
      <c r="D28" s="4" t="s">
        <v>191</v>
      </c>
      <c r="E28" s="4" t="s">
        <v>12</v>
      </c>
    </row>
    <row r="29" spans="1:5" x14ac:dyDescent="0.25">
      <c r="A29" s="4">
        <v>207</v>
      </c>
      <c r="B29" s="35" t="s">
        <v>315</v>
      </c>
      <c r="C29" s="4" t="s">
        <v>286</v>
      </c>
      <c r="D29" s="4" t="s">
        <v>191</v>
      </c>
      <c r="E29" s="4" t="s">
        <v>12</v>
      </c>
    </row>
    <row r="30" spans="1:5" x14ac:dyDescent="0.25">
      <c r="A30" s="4">
        <v>208</v>
      </c>
      <c r="B30" s="35" t="s">
        <v>316</v>
      </c>
      <c r="C30" s="4" t="s">
        <v>286</v>
      </c>
      <c r="D30" s="4" t="s">
        <v>191</v>
      </c>
      <c r="E30" s="4" t="s">
        <v>12</v>
      </c>
    </row>
    <row r="31" spans="1:5" x14ac:dyDescent="0.25">
      <c r="A31" s="4">
        <v>209</v>
      </c>
      <c r="B31" s="13" t="s">
        <v>317</v>
      </c>
      <c r="C31" s="4" t="s">
        <v>286</v>
      </c>
      <c r="D31" s="4" t="s">
        <v>318</v>
      </c>
      <c r="E31" s="4" t="s">
        <v>8</v>
      </c>
    </row>
    <row r="32" spans="1:5" x14ac:dyDescent="0.25">
      <c r="A32" s="4">
        <v>210</v>
      </c>
      <c r="B32" s="5" t="s">
        <v>319</v>
      </c>
      <c r="C32" s="4" t="s">
        <v>286</v>
      </c>
      <c r="D32" s="4" t="s">
        <v>52</v>
      </c>
      <c r="E32" s="4" t="s">
        <v>12</v>
      </c>
    </row>
    <row r="33" spans="1:5" x14ac:dyDescent="0.25">
      <c r="A33" s="4">
        <v>211</v>
      </c>
      <c r="B33" s="5" t="s">
        <v>320</v>
      </c>
      <c r="C33" s="4" t="s">
        <v>286</v>
      </c>
      <c r="D33" s="4" t="s">
        <v>52</v>
      </c>
      <c r="E33" s="4" t="s">
        <v>12</v>
      </c>
    </row>
    <row r="34" spans="1:5" x14ac:dyDescent="0.25">
      <c r="A34" s="4">
        <v>212</v>
      </c>
      <c r="B34" s="5" t="s">
        <v>321</v>
      </c>
      <c r="C34" s="4" t="s">
        <v>286</v>
      </c>
      <c r="D34" s="4" t="s">
        <v>52</v>
      </c>
      <c r="E34" s="4" t="s">
        <v>12</v>
      </c>
    </row>
    <row r="35" spans="1:5" x14ac:dyDescent="0.25">
      <c r="A35" s="4">
        <v>213</v>
      </c>
      <c r="B35" s="5" t="s">
        <v>322</v>
      </c>
      <c r="C35" s="4" t="s">
        <v>286</v>
      </c>
      <c r="D35" s="4" t="s">
        <v>52</v>
      </c>
      <c r="E35" s="4" t="s">
        <v>12</v>
      </c>
    </row>
    <row r="36" spans="1:5" x14ac:dyDescent="0.25">
      <c r="A36" s="4">
        <v>214</v>
      </c>
      <c r="B36" s="5" t="s">
        <v>323</v>
      </c>
      <c r="C36" s="4" t="s">
        <v>286</v>
      </c>
      <c r="D36" s="4" t="s">
        <v>52</v>
      </c>
      <c r="E36" s="4" t="s">
        <v>12</v>
      </c>
    </row>
    <row r="37" spans="1:5" x14ac:dyDescent="0.25">
      <c r="A37" s="4">
        <v>215</v>
      </c>
      <c r="B37" s="5" t="s">
        <v>324</v>
      </c>
      <c r="C37" s="4" t="s">
        <v>286</v>
      </c>
      <c r="D37" s="4" t="s">
        <v>52</v>
      </c>
      <c r="E37" s="4" t="s">
        <v>12</v>
      </c>
    </row>
    <row r="38" spans="1:5" x14ac:dyDescent="0.25">
      <c r="A38" s="4">
        <v>216</v>
      </c>
      <c r="B38" s="5" t="s">
        <v>325</v>
      </c>
      <c r="C38" s="4" t="s">
        <v>286</v>
      </c>
      <c r="D38" s="4" t="s">
        <v>55</v>
      </c>
      <c r="E38" s="4" t="s">
        <v>12</v>
      </c>
    </row>
    <row r="39" spans="1:5" x14ac:dyDescent="0.25">
      <c r="A39" s="4">
        <v>217</v>
      </c>
      <c r="B39" s="5" t="s">
        <v>326</v>
      </c>
      <c r="C39" s="4" t="s">
        <v>286</v>
      </c>
      <c r="D39" s="4" t="s">
        <v>55</v>
      </c>
      <c r="E39" s="4" t="s">
        <v>12</v>
      </c>
    </row>
    <row r="40" spans="1:5" x14ac:dyDescent="0.25">
      <c r="A40" s="4">
        <v>218</v>
      </c>
      <c r="B40" s="5" t="s">
        <v>327</v>
      </c>
      <c r="C40" s="4" t="s">
        <v>286</v>
      </c>
      <c r="D40" s="4" t="s">
        <v>55</v>
      </c>
      <c r="E40" s="4" t="s">
        <v>12</v>
      </c>
    </row>
    <row r="41" spans="1:5" x14ac:dyDescent="0.25">
      <c r="A41" s="4">
        <v>219</v>
      </c>
      <c r="B41" s="5" t="s">
        <v>328</v>
      </c>
      <c r="C41" s="4" t="s">
        <v>286</v>
      </c>
      <c r="D41" s="4" t="s">
        <v>55</v>
      </c>
      <c r="E41" s="4" t="s">
        <v>12</v>
      </c>
    </row>
    <row r="42" spans="1:5" x14ac:dyDescent="0.25">
      <c r="A42" s="4">
        <v>220</v>
      </c>
      <c r="B42" s="5" t="s">
        <v>329</v>
      </c>
      <c r="C42" s="4" t="s">
        <v>286</v>
      </c>
      <c r="D42" s="4" t="s">
        <v>55</v>
      </c>
      <c r="E42" s="4" t="s">
        <v>12</v>
      </c>
    </row>
    <row r="43" spans="1:5" x14ac:dyDescent="0.25">
      <c r="A43" s="4">
        <v>221</v>
      </c>
      <c r="B43" s="5" t="s">
        <v>330</v>
      </c>
      <c r="C43" s="4" t="s">
        <v>286</v>
      </c>
      <c r="D43" s="4" t="s">
        <v>55</v>
      </c>
      <c r="E43" s="4" t="s">
        <v>12</v>
      </c>
    </row>
    <row r="44" spans="1:5" x14ac:dyDescent="0.25">
      <c r="A44" s="4">
        <v>222</v>
      </c>
      <c r="B44" s="5" t="s">
        <v>331</v>
      </c>
      <c r="C44" s="4" t="s">
        <v>286</v>
      </c>
      <c r="D44" s="30" t="s">
        <v>207</v>
      </c>
      <c r="E44" s="4" t="s">
        <v>12</v>
      </c>
    </row>
    <row r="45" spans="1:5" x14ac:dyDescent="0.25">
      <c r="A45" s="4">
        <v>223</v>
      </c>
      <c r="B45" s="5" t="s">
        <v>332</v>
      </c>
      <c r="C45" s="4" t="s">
        <v>286</v>
      </c>
      <c r="D45" s="30" t="s">
        <v>207</v>
      </c>
      <c r="E45" s="4" t="s">
        <v>12</v>
      </c>
    </row>
    <row r="46" spans="1:5" x14ac:dyDescent="0.25">
      <c r="A46" s="4">
        <v>224</v>
      </c>
      <c r="B46" s="5" t="s">
        <v>333</v>
      </c>
      <c r="C46" s="4" t="s">
        <v>286</v>
      </c>
      <c r="D46" s="30" t="s">
        <v>207</v>
      </c>
      <c r="E46" s="4" t="s">
        <v>12</v>
      </c>
    </row>
    <row r="47" spans="1:5" x14ac:dyDescent="0.25">
      <c r="A47" s="4">
        <v>225</v>
      </c>
      <c r="B47" s="5" t="s">
        <v>334</v>
      </c>
      <c r="C47" s="4" t="s">
        <v>286</v>
      </c>
      <c r="D47" s="30" t="s">
        <v>207</v>
      </c>
      <c r="E47" s="4" t="s">
        <v>12</v>
      </c>
    </row>
    <row r="48" spans="1:5" x14ac:dyDescent="0.25">
      <c r="A48" s="4">
        <v>226</v>
      </c>
      <c r="B48" s="5" t="s">
        <v>335</v>
      </c>
      <c r="C48" s="4" t="s">
        <v>286</v>
      </c>
      <c r="D48" s="30" t="s">
        <v>207</v>
      </c>
      <c r="E48" s="4" t="s">
        <v>12</v>
      </c>
    </row>
    <row r="49" spans="1:5" x14ac:dyDescent="0.25">
      <c r="A49" s="4">
        <v>227</v>
      </c>
      <c r="B49" s="5" t="s">
        <v>336</v>
      </c>
      <c r="C49" s="4" t="s">
        <v>286</v>
      </c>
      <c r="D49" s="30" t="s">
        <v>207</v>
      </c>
      <c r="E49" s="4" t="s">
        <v>12</v>
      </c>
    </row>
    <row r="50" spans="1:5" x14ac:dyDescent="0.25">
      <c r="A50" s="4">
        <v>228</v>
      </c>
      <c r="B50" s="5" t="s">
        <v>337</v>
      </c>
      <c r="C50" s="4" t="s">
        <v>286</v>
      </c>
      <c r="D50" s="4" t="s">
        <v>71</v>
      </c>
      <c r="E50" s="4" t="s">
        <v>12</v>
      </c>
    </row>
    <row r="51" spans="1:5" x14ac:dyDescent="0.25">
      <c r="A51" s="4">
        <v>229</v>
      </c>
      <c r="B51" s="5" t="s">
        <v>338</v>
      </c>
      <c r="C51" s="4" t="s">
        <v>286</v>
      </c>
      <c r="D51" s="4" t="s">
        <v>71</v>
      </c>
      <c r="E51" s="4" t="s">
        <v>12</v>
      </c>
    </row>
    <row r="52" spans="1:5" x14ac:dyDescent="0.25">
      <c r="A52" s="4">
        <v>230</v>
      </c>
      <c r="B52" s="5" t="s">
        <v>339</v>
      </c>
      <c r="C52" s="4" t="s">
        <v>286</v>
      </c>
      <c r="D52" s="4" t="s">
        <v>71</v>
      </c>
      <c r="E52" s="4" t="s">
        <v>12</v>
      </c>
    </row>
    <row r="53" spans="1:5" x14ac:dyDescent="0.25">
      <c r="A53" s="4">
        <v>231</v>
      </c>
      <c r="B53" s="5" t="s">
        <v>340</v>
      </c>
      <c r="C53" s="4" t="s">
        <v>286</v>
      </c>
      <c r="D53" s="4" t="s">
        <v>71</v>
      </c>
      <c r="E53" s="4" t="s">
        <v>12</v>
      </c>
    </row>
    <row r="54" spans="1:5" x14ac:dyDescent="0.25">
      <c r="A54" s="4">
        <v>232</v>
      </c>
      <c r="B54" s="5" t="s">
        <v>341</v>
      </c>
      <c r="C54" s="4" t="s">
        <v>286</v>
      </c>
      <c r="D54" s="4" t="s">
        <v>71</v>
      </c>
      <c r="E54" s="4" t="s">
        <v>12</v>
      </c>
    </row>
    <row r="55" spans="1:5" x14ac:dyDescent="0.25">
      <c r="A55" s="4">
        <v>233</v>
      </c>
      <c r="B55" s="5" t="s">
        <v>342</v>
      </c>
      <c r="C55" s="4" t="s">
        <v>286</v>
      </c>
      <c r="D55" s="4" t="s">
        <v>71</v>
      </c>
      <c r="E55" s="4" t="s">
        <v>12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F63"/>
  <sheetViews>
    <sheetView topLeftCell="A31" zoomScaleNormal="100" workbookViewId="0">
      <selection activeCell="A51" sqref="A51"/>
    </sheetView>
  </sheetViews>
  <sheetFormatPr baseColWidth="10" defaultColWidth="9.140625" defaultRowHeight="15" x14ac:dyDescent="0.25"/>
  <cols>
    <col min="1" max="1" width="6" customWidth="1"/>
    <col min="2" max="2" width="6.5703125" customWidth="1"/>
    <col min="3" max="3" width="30.5703125" customWidth="1"/>
    <col min="4" max="4" width="9.42578125" customWidth="1"/>
    <col min="5" max="5" width="21.7109375" customWidth="1"/>
    <col min="6" max="6" width="8" style="21" customWidth="1"/>
    <col min="7" max="1025" width="10.7109375" customWidth="1"/>
  </cols>
  <sheetData>
    <row r="1" spans="1:6" x14ac:dyDescent="0.25">
      <c r="A1" s="2" t="s">
        <v>80</v>
      </c>
      <c r="B1" s="2" t="s">
        <v>0</v>
      </c>
      <c r="C1" s="2" t="s">
        <v>1</v>
      </c>
      <c r="D1" s="2" t="s">
        <v>2</v>
      </c>
      <c r="E1" s="2" t="s">
        <v>3</v>
      </c>
      <c r="F1" s="36" t="s">
        <v>81</v>
      </c>
    </row>
    <row r="2" spans="1:6" x14ac:dyDescent="0.25">
      <c r="A2" s="1" t="s">
        <v>82</v>
      </c>
      <c r="B2">
        <v>228</v>
      </c>
      <c r="C2" t="str">
        <f>VLOOKUP(B2,AF!$A$2:$B$192,2,0)</f>
        <v>IRIA RODRÍGUEZ ARES</v>
      </c>
      <c r="D2" t="str">
        <f>VLOOKUP(B2,AF!$A$2:$C$192,3,0)</f>
        <v>ALEV F</v>
      </c>
      <c r="E2" t="str">
        <f>VLOOKUP(B2,AF!$A$2:$D$192,4,0)</f>
        <v>MADERAS BARCIA E.D. LOURENZÁ</v>
      </c>
      <c r="F2" s="27">
        <v>0.21875</v>
      </c>
    </row>
    <row r="3" spans="1:6" x14ac:dyDescent="0.25">
      <c r="A3" s="1" t="s">
        <v>84</v>
      </c>
      <c r="B3">
        <v>217</v>
      </c>
      <c r="C3" t="str">
        <f>VLOOKUP(B3,AF!$A$2:$B$192,2,0)</f>
        <v>CORREDOIRA COIRA AMPARO</v>
      </c>
      <c r="D3" t="str">
        <f>VLOOKUP(B3,AF!$A$2:$C$192,3,0)</f>
        <v>ALEV F</v>
      </c>
      <c r="E3" t="str">
        <f>VLOOKUP(B3,AF!$A$2:$D$192,4,0)</f>
        <v>FRANCISCANOS LUGO</v>
      </c>
      <c r="F3" s="27">
        <v>0.22222222222222199</v>
      </c>
    </row>
    <row r="4" spans="1:6" x14ac:dyDescent="0.25">
      <c r="A4" s="1" t="s">
        <v>86</v>
      </c>
      <c r="B4">
        <v>194</v>
      </c>
      <c r="C4" t="str">
        <f>VLOOKUP(B4,AF!$A$2:$B$192,2,0)</f>
        <v>CARLA REIJA TORRÓN</v>
      </c>
      <c r="D4" t="str">
        <f>VLOOKUP(B4,AF!$A$2:$C$192,3,0)</f>
        <v>ALEV F</v>
      </c>
      <c r="E4" t="str">
        <f>VLOOKUP(B4,AF!$A$2:$D$192,4,0)</f>
        <v>ATLETISMO FRIOL</v>
      </c>
      <c r="F4" s="27">
        <v>0.22500000000000001</v>
      </c>
    </row>
    <row r="5" spans="1:6" x14ac:dyDescent="0.25">
      <c r="A5" s="1" t="s">
        <v>88</v>
      </c>
      <c r="B5" s="1">
        <v>189</v>
      </c>
      <c r="C5" s="1" t="str">
        <f>VLOOKUP(B5,AF!$A$2:$B$192,2,0)</f>
        <v>ALDARA CEIDE COUCE</v>
      </c>
      <c r="D5" s="1" t="str">
        <f>VLOOKUP(B5,AF!$A$2:$C$192,3,0)</f>
        <v>ALEV F</v>
      </c>
      <c r="E5" s="1" t="str">
        <f>VLOOKUP(B5,AF!$A$2:$D$192,4,0)</f>
        <v>ATLETISMO FRIOL</v>
      </c>
      <c r="F5" s="21" t="s">
        <v>343</v>
      </c>
    </row>
    <row r="6" spans="1:6" x14ac:dyDescent="0.25">
      <c r="A6" s="1" t="s">
        <v>90</v>
      </c>
      <c r="B6" s="1">
        <v>231</v>
      </c>
      <c r="C6" s="1" t="str">
        <f>VLOOKUP(B6,AF!$A$2:$B$192,2,0)</f>
        <v>HENAR MÉNDEZ PIÑEIRO</v>
      </c>
      <c r="D6" s="1" t="str">
        <f>VLOOKUP(B6,AF!$A$2:$C$192,3,0)</f>
        <v>ALEV F</v>
      </c>
      <c r="E6" s="1" t="str">
        <f>VLOOKUP(B6,AF!$A$2:$D$192,4,0)</f>
        <v>MADERAS BARCIA E.D. LOURENZÁ</v>
      </c>
      <c r="F6" s="21" t="s">
        <v>344</v>
      </c>
    </row>
    <row r="7" spans="1:6" x14ac:dyDescent="0.25">
      <c r="A7" s="1" t="s">
        <v>92</v>
      </c>
      <c r="B7" s="1">
        <v>224</v>
      </c>
      <c r="C7" s="1" t="str">
        <f>VLOOKUP(B7,AF!$A$2:$B$192,2,0)</f>
        <v>MARÍA MOURELLE TEIJEIRO</v>
      </c>
      <c r="D7" s="1" t="str">
        <f>VLOOKUP(B7,AF!$A$2:$C$192,3,0)</f>
        <v>ALEV F</v>
      </c>
      <c r="E7" s="1" t="str">
        <f>VLOOKUP(B7,AF!$A$2:$D$192,4,0)</f>
        <v>LUCUS CAIXA RURAL GALEGA</v>
      </c>
      <c r="F7" s="21" t="s">
        <v>345</v>
      </c>
    </row>
    <row r="8" spans="1:6" x14ac:dyDescent="0.25">
      <c r="A8" s="1" t="s">
        <v>94</v>
      </c>
      <c r="B8" s="1">
        <v>220</v>
      </c>
      <c r="C8" s="1" t="str">
        <f>VLOOKUP(B8,AF!$A$2:$B$192,2,0)</f>
        <v>ALICIA PARDO</v>
      </c>
      <c r="D8" s="1" t="str">
        <f>VLOOKUP(B8,AF!$A$2:$C$192,3,0)</f>
        <v>ALEV F</v>
      </c>
      <c r="E8" s="1" t="str">
        <f>VLOOKUP(B8,AF!$A$2:$D$192,4,0)</f>
        <v>FRANCISCANOS LUGO</v>
      </c>
      <c r="F8" s="21" t="s">
        <v>346</v>
      </c>
    </row>
    <row r="9" spans="1:6" x14ac:dyDescent="0.25">
      <c r="A9" s="1" t="s">
        <v>96</v>
      </c>
      <c r="B9" s="1">
        <v>222</v>
      </c>
      <c r="C9" s="1" t="str">
        <f>VLOOKUP(B9,AF!$A$2:$B$192,2,0)</f>
        <v>EVA ROUCO IGLESIAS</v>
      </c>
      <c r="D9" s="1" t="str">
        <f>VLOOKUP(B9,AF!$A$2:$C$192,3,0)</f>
        <v>ALEV F</v>
      </c>
      <c r="E9" s="1" t="str">
        <f>VLOOKUP(B9,AF!$A$2:$D$192,4,0)</f>
        <v>LUCUS CAIXA RURAL GALEGA</v>
      </c>
      <c r="F9" s="21" t="s">
        <v>347</v>
      </c>
    </row>
    <row r="10" spans="1:6" x14ac:dyDescent="0.25">
      <c r="A10" s="1" t="s">
        <v>97</v>
      </c>
      <c r="B10" s="1">
        <v>212</v>
      </c>
      <c r="C10" s="1" t="str">
        <f>VLOOKUP(B10,AF!$A$2:$B$192,2,0)</f>
        <v>CLAUDIA SUFUENTES DIAZ</v>
      </c>
      <c r="D10" s="1" t="str">
        <f>VLOOKUP(B10,AF!$A$2:$C$192,3,0)</f>
        <v>ALEV F</v>
      </c>
      <c r="E10" s="1" t="str">
        <f>VLOOKUP(B10,AF!$A$2:$D$192,4,0)</f>
        <v>ESCOLA ATLETICA LUCENSE</v>
      </c>
    </row>
    <row r="11" spans="1:6" x14ac:dyDescent="0.25">
      <c r="A11" s="1"/>
      <c r="B11" s="1"/>
      <c r="C11" s="1"/>
      <c r="D11" s="1"/>
      <c r="E11" s="1"/>
    </row>
    <row r="12" spans="1:6" x14ac:dyDescent="0.25">
      <c r="A12" s="1">
        <v>10</v>
      </c>
      <c r="B12" s="1">
        <v>229</v>
      </c>
      <c r="C12" s="1" t="str">
        <f>VLOOKUP(B12,AF!$A$2:$B$192,2,0)</f>
        <v>NOA VALIÑA GINZO</v>
      </c>
      <c r="D12" s="1" t="str">
        <f>VLOOKUP(B12,AF!$A$2:$C$192,3,0)</f>
        <v>ALEV F</v>
      </c>
      <c r="E12" s="1" t="str">
        <f>VLOOKUP(B12,AF!$A$2:$D$192,4,0)</f>
        <v>MADERAS BARCIA E.D. LOURENZÁ</v>
      </c>
    </row>
    <row r="13" spans="1:6" x14ac:dyDescent="0.25">
      <c r="A13" s="1">
        <v>11</v>
      </c>
      <c r="B13" s="1">
        <v>211</v>
      </c>
      <c r="C13" s="1" t="str">
        <f>VLOOKUP(B13,AF!$A$2:$B$192,2,0)</f>
        <v>ADRIANA REBOLO MTNEZ</v>
      </c>
      <c r="D13" s="1" t="str">
        <f>VLOOKUP(B13,AF!$A$2:$C$192,3,0)</f>
        <v>ALEV F</v>
      </c>
      <c r="E13" s="1" t="str">
        <f>VLOOKUP(B13,AF!$A$2:$D$192,4,0)</f>
        <v>ESCOLA ATLETICA LUCENSE</v>
      </c>
    </row>
    <row r="14" spans="1:6" x14ac:dyDescent="0.25">
      <c r="A14" s="1">
        <v>12</v>
      </c>
      <c r="B14" s="1">
        <v>195</v>
      </c>
      <c r="C14" s="1" t="str">
        <f>VLOOKUP(B14,AF!$A$2:$B$192,2,0)</f>
        <v>ELENA PUMARES DORADO</v>
      </c>
      <c r="D14" s="1" t="str">
        <f>VLOOKUP(B14,AF!$A$2:$C$192,3,0)</f>
        <v>ALEV F</v>
      </c>
      <c r="E14" s="1" t="str">
        <f>VLOOKUP(B14,AF!$A$2:$D$192,4,0)</f>
        <v>ATLETISMO RÍA DE FOZ</v>
      </c>
    </row>
    <row r="15" spans="1:6" x14ac:dyDescent="0.25">
      <c r="A15" s="1">
        <v>13</v>
      </c>
      <c r="B15" s="1">
        <v>226</v>
      </c>
      <c r="C15" s="1" t="str">
        <f>VLOOKUP(B15,AF!$A$2:$B$192,2,0)</f>
        <v>SAFYA MOUMNI RICO</v>
      </c>
      <c r="D15" s="1" t="str">
        <f>VLOOKUP(B15,AF!$A$2:$C$192,3,0)</f>
        <v>ALEV F</v>
      </c>
      <c r="E15" s="1" t="str">
        <f>VLOOKUP(B15,AF!$A$2:$D$192,4,0)</f>
        <v>LUCUS CAIXA RURAL GALEGA</v>
      </c>
    </row>
    <row r="16" spans="1:6" x14ac:dyDescent="0.25">
      <c r="A16" s="1">
        <v>14</v>
      </c>
      <c r="B16" s="1">
        <v>193</v>
      </c>
      <c r="C16" s="1" t="str">
        <f>VLOOKUP(B16,AF!$A$2:$B$192,2,0)</f>
        <v>ÁNXELA MANEIRO PÉREZ</v>
      </c>
      <c r="D16" s="1" t="str">
        <f>VLOOKUP(B16,AF!$A$2:$C$192,3,0)</f>
        <v>ALEV F</v>
      </c>
      <c r="E16" s="1" t="str">
        <f>VLOOKUP(B16,AF!$A$2:$D$192,4,0)</f>
        <v>ATLETISMO FRIOL</v>
      </c>
    </row>
    <row r="17" spans="1:5" x14ac:dyDescent="0.25">
      <c r="A17" s="1">
        <v>15</v>
      </c>
      <c r="B17" s="1">
        <v>227</v>
      </c>
      <c r="C17" s="1" t="str">
        <f>VLOOKUP(B17,AF!$A$2:$B$192,2,0)</f>
        <v>XIANA ULLOA VÁZQUEZ</v>
      </c>
      <c r="D17" s="1" t="str">
        <f>VLOOKUP(B17,AF!$A$2:$C$192,3,0)</f>
        <v>ALEV F</v>
      </c>
      <c r="E17" s="1" t="str">
        <f>VLOOKUP(B17,AF!$A$2:$D$192,4,0)</f>
        <v>LUCUS CAIXA RURAL GALEGA</v>
      </c>
    </row>
    <row r="18" spans="1:5" x14ac:dyDescent="0.25">
      <c r="A18" s="1">
        <v>16</v>
      </c>
      <c r="B18" s="1">
        <v>203</v>
      </c>
      <c r="C18" s="1" t="str">
        <f>VLOOKUP(B18,AF!$A$2:$B$192,2,0)</f>
        <v xml:space="preserve">VAZQUEZ GARCIA FURENACHO </v>
      </c>
      <c r="D18" s="1" t="str">
        <f>VLOOKUP(B18,AF!$A$2:$C$192,3,0)</f>
        <v>ALEV F</v>
      </c>
      <c r="E18" s="1" t="str">
        <f>VLOOKUP(B18,AF!$A$2:$D$192,4,0)</f>
        <v>CEIP ILLA VERDE</v>
      </c>
    </row>
    <row r="19" spans="1:5" x14ac:dyDescent="0.25">
      <c r="A19" s="1">
        <v>17</v>
      </c>
      <c r="B19" s="1">
        <v>197</v>
      </c>
      <c r="C19" s="1" t="str">
        <f>VLOOKUP(B19,AF!$A$2:$B$192,2,0)</f>
        <v>MARIA OROSA BASANTA</v>
      </c>
      <c r="D19" s="1" t="str">
        <f>VLOOKUP(B19,AF!$A$2:$C$192,3,0)</f>
        <v>ALEV F</v>
      </c>
      <c r="E19" s="1" t="str">
        <f>VLOOKUP(B19,AF!$A$2:$D$192,4,0)</f>
        <v>CEIP ANTONIO INSUA BERMÚDEZ</v>
      </c>
    </row>
    <row r="20" spans="1:5" x14ac:dyDescent="0.25">
      <c r="A20" s="1">
        <v>18</v>
      </c>
      <c r="B20" s="1">
        <v>219</v>
      </c>
      <c r="C20" s="1" t="str">
        <f>VLOOKUP(B20,AF!$A$2:$B$192,2,0)</f>
        <v>FONSECA JOVER AIDA</v>
      </c>
      <c r="D20" s="1" t="str">
        <f>VLOOKUP(B20,AF!$A$2:$C$192,3,0)</f>
        <v>ALEV F</v>
      </c>
      <c r="E20" s="1" t="str">
        <f>VLOOKUP(B20,AF!$A$2:$D$192,4,0)</f>
        <v>FRANCISCANOS LUGO</v>
      </c>
    </row>
    <row r="21" spans="1:5" x14ac:dyDescent="0.25">
      <c r="A21" s="1">
        <v>19</v>
      </c>
      <c r="B21" s="1">
        <v>196</v>
      </c>
      <c r="C21" s="1" t="str">
        <f>VLOOKUP(B21,AF!$A$2:$B$192,2,0)</f>
        <v>FERREIRO BASANTA, ANDREA</v>
      </c>
      <c r="D21" s="1" t="str">
        <f>VLOOKUP(B21,AF!$A$2:$C$192,3,0)</f>
        <v>ALEV F</v>
      </c>
      <c r="E21" s="1" t="str">
        <f>VLOOKUP(B21,AF!$A$2:$D$192,4,0)</f>
        <v>C.E.I.P. SANTA RITA</v>
      </c>
    </row>
    <row r="22" spans="1:5" x14ac:dyDescent="0.25">
      <c r="A22" s="1">
        <v>20</v>
      </c>
      <c r="B22" s="1">
        <v>233</v>
      </c>
      <c r="C22" s="1" t="str">
        <f>VLOOKUP(B22,AF!$A$2:$B$192,2,0)</f>
        <v>LOURDES GARCÍA ARRUÑADA</v>
      </c>
      <c r="D22" s="1" t="str">
        <f>VLOOKUP(B22,AF!$A$2:$C$192,3,0)</f>
        <v>ALEV F</v>
      </c>
      <c r="E22" s="1" t="str">
        <f>VLOOKUP(B22,AF!$A$2:$D$192,4,0)</f>
        <v>MADERAS BARCIA E.D. LOURENZÁ</v>
      </c>
    </row>
    <row r="23" spans="1:5" x14ac:dyDescent="0.25">
      <c r="A23" s="1">
        <v>21</v>
      </c>
      <c r="B23" s="1">
        <v>184</v>
      </c>
      <c r="C23" s="1" t="str">
        <f>VLOOKUP(B23,AF!$A$2:$B$192,2,0)</f>
        <v>AINARA DÍAZ CORTIÑAS</v>
      </c>
      <c r="D23" s="1" t="str">
        <f>VLOOKUP(B23,AF!$A$2:$C$192,3,0)</f>
        <v>ALEV F</v>
      </c>
      <c r="E23" s="1" t="str">
        <f>VLOOKUP(B23,AF!$A$2:$D$192,4,0)</f>
        <v>AD O PILAR DE FOZ</v>
      </c>
    </row>
    <row r="24" spans="1:5" x14ac:dyDescent="0.25">
      <c r="A24" s="1">
        <v>22</v>
      </c>
      <c r="B24" s="1">
        <v>214</v>
      </c>
      <c r="C24" s="1" t="str">
        <f>VLOOKUP(B24,AF!$A$2:$B$192,2,0)</f>
        <v>LOLA GLEZ BURGO</v>
      </c>
      <c r="D24" s="1" t="str">
        <f>VLOOKUP(B24,AF!$A$2:$C$192,3,0)</f>
        <v>ALEV F</v>
      </c>
      <c r="E24" s="1" t="str">
        <f>VLOOKUP(B24,AF!$A$2:$D$192,4,0)</f>
        <v>ESCOLA ATLETICA LUCENSE</v>
      </c>
    </row>
    <row r="25" spans="1:5" x14ac:dyDescent="0.25">
      <c r="A25" s="1">
        <v>23</v>
      </c>
      <c r="B25" s="1">
        <v>213</v>
      </c>
      <c r="C25" s="1" t="str">
        <f>VLOOKUP(B25,AF!$A$2:$B$192,2,0)</f>
        <v>IRENE VEIGA GUITIAN</v>
      </c>
      <c r="D25" s="1" t="str">
        <f>VLOOKUP(B25,AF!$A$2:$C$192,3,0)</f>
        <v>ALEV F</v>
      </c>
      <c r="E25" s="1" t="str">
        <f>VLOOKUP(B25,AF!$A$2:$D$192,4,0)</f>
        <v>ESCOLA ATLETICA LUCENSE</v>
      </c>
    </row>
    <row r="26" spans="1:5" x14ac:dyDescent="0.25">
      <c r="A26" s="1">
        <v>24</v>
      </c>
      <c r="B26" s="1">
        <v>187</v>
      </c>
      <c r="C26" s="1" t="str">
        <f>VLOOKUP(B26,AF!$A$2:$B$192,2,0)</f>
        <v>MARTA RIVAS CABANAS</v>
      </c>
      <c r="D26" s="1" t="str">
        <f>VLOOKUP(B26,AF!$A$2:$C$192,3,0)</f>
        <v>ALEV F</v>
      </c>
      <c r="E26" s="1" t="str">
        <f>VLOOKUP(B26,AF!$A$2:$D$192,4,0)</f>
        <v>AD SALTO DO CORO</v>
      </c>
    </row>
    <row r="27" spans="1:5" x14ac:dyDescent="0.25">
      <c r="A27" s="1">
        <v>25</v>
      </c>
      <c r="B27" s="1">
        <v>223</v>
      </c>
      <c r="C27" s="1" t="str">
        <f>VLOOKUP(B27,AF!$A$2:$B$192,2,0)</f>
        <v>ILSE PRADO CAMBA</v>
      </c>
      <c r="D27" s="1" t="str">
        <f>VLOOKUP(B27,AF!$A$2:$C$192,3,0)</f>
        <v>ALEV F</v>
      </c>
      <c r="E27" s="1" t="str">
        <f>VLOOKUP(B27,AF!$A$2:$D$192,4,0)</f>
        <v>LUCUS CAIXA RURAL GALEGA</v>
      </c>
    </row>
    <row r="28" spans="1:5" x14ac:dyDescent="0.25">
      <c r="A28" s="1">
        <v>26</v>
      </c>
      <c r="B28" s="1">
        <v>205</v>
      </c>
      <c r="C28" s="1" t="str">
        <f>VLOOKUP(B28,AF!$A$2:$B$192,2,0)</f>
        <v>SARA GARCÍA GOÁS</v>
      </c>
      <c r="D28" s="1" t="str">
        <f>VLOOKUP(B28,AF!$A$2:$C$192,3,0)</f>
        <v>ALEV F</v>
      </c>
      <c r="E28" s="1" t="str">
        <f>VLOOKUP(B28,AF!$A$2:$D$192,4,0)</f>
        <v>EDM A PASTORIZA</v>
      </c>
    </row>
    <row r="29" spans="1:5" x14ac:dyDescent="0.25">
      <c r="A29" s="1">
        <v>27</v>
      </c>
      <c r="B29" s="1">
        <v>204</v>
      </c>
      <c r="C29" s="1" t="str">
        <f>VLOOKUP(B29,AF!$A$2:$B$192,2,0)</f>
        <v xml:space="preserve">UXIA TRAIL BATES  </v>
      </c>
      <c r="D29" s="1" t="str">
        <f>VLOOKUP(B29,AF!$A$2:$C$192,3,0)</f>
        <v>ALEV F</v>
      </c>
      <c r="E29" s="1" t="str">
        <f>VLOOKUP(B29,AF!$A$2:$D$192,4,0)</f>
        <v>CEIP VIRXE DO CARME</v>
      </c>
    </row>
    <row r="30" spans="1:5" x14ac:dyDescent="0.25">
      <c r="A30" s="1">
        <v>28</v>
      </c>
      <c r="B30" s="1">
        <v>218</v>
      </c>
      <c r="C30" s="1" t="str">
        <f>VLOOKUP(B30,AF!$A$2:$B$192,2,0)</f>
        <v>ALICIA BONA GONZÁLEZ PITA</v>
      </c>
      <c r="D30" s="1" t="str">
        <f>VLOOKUP(B30,AF!$A$2:$C$192,3,0)</f>
        <v>ALEV F</v>
      </c>
      <c r="E30" s="1" t="str">
        <f>VLOOKUP(B30,AF!$A$2:$D$192,4,0)</f>
        <v>FRANCISCANOS LUGO</v>
      </c>
    </row>
    <row r="31" spans="1:5" x14ac:dyDescent="0.25">
      <c r="A31" s="1">
        <v>29</v>
      </c>
      <c r="B31" s="1">
        <v>188</v>
      </c>
      <c r="C31" s="1" t="str">
        <f>VLOOKUP(B31,AF!$A$2:$B$192,2,0)</f>
        <v>CARLA VÁZQUEZ RODRÍGUEZ</v>
      </c>
      <c r="D31" s="1" t="str">
        <f>VLOOKUP(B31,AF!$A$2:$C$192,3,0)</f>
        <v>ALEV F</v>
      </c>
      <c r="E31" s="1" t="str">
        <f>VLOOKUP(B31,AF!$A$2:$D$192,4,0)</f>
        <v>AD TORRE DE LEMOS</v>
      </c>
    </row>
    <row r="32" spans="1:5" x14ac:dyDescent="0.25">
      <c r="A32" s="1">
        <v>30</v>
      </c>
      <c r="B32" s="1">
        <v>200</v>
      </c>
      <c r="C32" s="1" t="str">
        <f>VLOOKUP(B32,AF!$A$2:$B$192,2,0)</f>
        <v>PAULA PAZ TEMBRÁS</v>
      </c>
      <c r="D32" s="1" t="str">
        <f>VLOOKUP(B32,AF!$A$2:$C$192,3,0)</f>
        <v>ALEV F</v>
      </c>
      <c r="E32" s="1" t="str">
        <f>VLOOKUP(B32,AF!$A$2:$D$192,4,0)</f>
        <v>CEIP ANTONIO INSUA BERMÚDEZ</v>
      </c>
    </row>
    <row r="33" spans="1:5" x14ac:dyDescent="0.25">
      <c r="A33" s="1">
        <v>31</v>
      </c>
      <c r="B33" s="1">
        <v>190</v>
      </c>
      <c r="C33" s="1" t="str">
        <f>VLOOKUP(B33,AF!$A$2:$B$192,2,0)</f>
        <v>NOA MOURIZ PENA</v>
      </c>
      <c r="D33" s="1" t="str">
        <f>VLOOKUP(B33,AF!$A$2:$C$192,3,0)</f>
        <v>ALEV F</v>
      </c>
      <c r="E33" s="1" t="str">
        <f>VLOOKUP(B33,AF!$A$2:$D$192,4,0)</f>
        <v>ATLETISMO FRIOL</v>
      </c>
    </row>
    <row r="34" spans="1:5" x14ac:dyDescent="0.25">
      <c r="A34" s="1">
        <v>32</v>
      </c>
      <c r="B34" s="1">
        <v>198</v>
      </c>
      <c r="C34" s="1" t="str">
        <f>VLOOKUP(B34,AF!$A$2:$B$192,2,0)</f>
        <v>ANDREA VIVERO ÁLVAREZ</v>
      </c>
      <c r="D34" s="1" t="str">
        <f>VLOOKUP(B34,AF!$A$2:$C$192,3,0)</f>
        <v>ALEV F</v>
      </c>
      <c r="E34" s="1" t="str">
        <f>VLOOKUP(B34,AF!$A$2:$D$192,4,0)</f>
        <v>CEIP ANTONIO INSUA BERMÚDEZ</v>
      </c>
    </row>
    <row r="35" spans="1:5" x14ac:dyDescent="0.25">
      <c r="A35" s="1">
        <v>33</v>
      </c>
      <c r="B35" s="1">
        <v>215</v>
      </c>
      <c r="C35" s="1" t="str">
        <f>VLOOKUP(B35,AF!$A$2:$B$192,2,0)</f>
        <v>ALEJANDRA LOPEZ IGLESIAS</v>
      </c>
      <c r="D35" s="1" t="str">
        <f>VLOOKUP(B35,AF!$A$2:$C$192,3,0)</f>
        <v>ALEV F</v>
      </c>
      <c r="E35" s="1" t="str">
        <f>VLOOKUP(B35,AF!$A$2:$D$192,4,0)</f>
        <v>ESCOLA ATLETICA LUCENSE</v>
      </c>
    </row>
    <row r="36" spans="1:5" x14ac:dyDescent="0.25">
      <c r="A36" s="1">
        <v>34</v>
      </c>
      <c r="B36" s="1">
        <v>216</v>
      </c>
      <c r="C36" s="1" t="str">
        <f>VLOOKUP(B36,AF!$A$2:$B$192,2,0)</f>
        <v>FERNANDEZ GARCIA LIDIA</v>
      </c>
      <c r="D36" s="1" t="str">
        <f>VLOOKUP(B36,AF!$A$2:$C$192,3,0)</f>
        <v>ALEV F</v>
      </c>
      <c r="E36" s="1" t="str">
        <f>VLOOKUP(B36,AF!$A$2:$D$192,4,0)</f>
        <v>FRANCISCANOS LUGO</v>
      </c>
    </row>
    <row r="37" spans="1:5" x14ac:dyDescent="0.25">
      <c r="A37" s="1">
        <v>35</v>
      </c>
      <c r="B37" s="1">
        <v>232</v>
      </c>
      <c r="C37" s="1" t="str">
        <f>VLOOKUP(B37,AF!$A$2:$B$192,2,0)</f>
        <v>UMA CÓRDOBA MURO</v>
      </c>
      <c r="D37" s="1" t="str">
        <f>VLOOKUP(B37,AF!$A$2:$C$192,3,0)</f>
        <v>ALEV F</v>
      </c>
      <c r="E37" s="1" t="str">
        <f>VLOOKUP(B37,AF!$A$2:$D$192,4,0)</f>
        <v>MADERAS BARCIA E.D. LOURENZÁ</v>
      </c>
    </row>
    <row r="38" spans="1:5" x14ac:dyDescent="0.25">
      <c r="A38" s="1">
        <v>36</v>
      </c>
      <c r="B38" s="1">
        <v>192</v>
      </c>
      <c r="C38" s="1" t="str">
        <f>VLOOKUP(B38,AF!$A$2:$B$192,2,0)</f>
        <v>EVA ROSE MERCHANT GAINSFORD</v>
      </c>
      <c r="D38" s="1" t="str">
        <f>VLOOKUP(B38,AF!$A$2:$C$192,3,0)</f>
        <v>ALEV F</v>
      </c>
      <c r="E38" s="1" t="str">
        <f>VLOOKUP(B38,AF!$A$2:$D$192,4,0)</f>
        <v>ATLETISMO FRIOL</v>
      </c>
    </row>
    <row r="39" spans="1:5" x14ac:dyDescent="0.25">
      <c r="A39" s="1">
        <v>37</v>
      </c>
      <c r="B39" s="1">
        <v>206</v>
      </c>
      <c r="C39" s="1" t="str">
        <f>VLOOKUP(B39,AF!$A$2:$B$192,2,0)</f>
        <v>ANDREA RODRÍGUEZ PÉREZ</v>
      </c>
      <c r="D39" s="1" t="str">
        <f>VLOOKUP(B39,AF!$A$2:$C$192,3,0)</f>
        <v>ALEV F</v>
      </c>
      <c r="E39" s="1" t="str">
        <f>VLOOKUP(B39,AF!$A$2:$D$192,4,0)</f>
        <v>EDM A PASTORIZA</v>
      </c>
    </row>
    <row r="40" spans="1:5" x14ac:dyDescent="0.25">
      <c r="A40" s="1">
        <v>38</v>
      </c>
      <c r="B40" s="1">
        <v>225</v>
      </c>
      <c r="C40" s="1" t="str">
        <f>VLOOKUP(B40,AF!$A$2:$B$192,2,0)</f>
        <v>NOA PIÑEIRO TELLA</v>
      </c>
      <c r="D40" s="1" t="str">
        <f>VLOOKUP(B40,AF!$A$2:$C$192,3,0)</f>
        <v>ALEV F</v>
      </c>
      <c r="E40" s="1" t="str">
        <f>VLOOKUP(B40,AF!$A$2:$D$192,4,0)</f>
        <v>LUCUS CAIXA RURAL GALEGA</v>
      </c>
    </row>
    <row r="41" spans="1:5" x14ac:dyDescent="0.25">
      <c r="A41" s="1">
        <v>39</v>
      </c>
      <c r="B41" s="1">
        <v>221</v>
      </c>
      <c r="C41" s="1" t="str">
        <f>VLOOKUP(B41,AF!$A$2:$B$192,2,0)</f>
        <v>CASTRO ROSON LARA</v>
      </c>
      <c r="D41" s="1" t="str">
        <f>VLOOKUP(B41,AF!$A$2:$C$192,3,0)</f>
        <v>ALEV F</v>
      </c>
      <c r="E41" s="1" t="str">
        <f>VLOOKUP(B41,AF!$A$2:$D$192,4,0)</f>
        <v>FRANCISCANOS LUGO</v>
      </c>
    </row>
    <row r="42" spans="1:5" x14ac:dyDescent="0.25">
      <c r="A42" s="1">
        <v>40</v>
      </c>
      <c r="B42" s="1">
        <v>207</v>
      </c>
      <c r="C42" s="1" t="str">
        <f>VLOOKUP(B42,AF!$A$2:$B$192,2,0)</f>
        <v>CARMEN RAMALLAL FALCÓN</v>
      </c>
      <c r="D42" s="1" t="str">
        <f>VLOOKUP(B42,AF!$A$2:$C$192,3,0)</f>
        <v>ALEV F</v>
      </c>
      <c r="E42" s="1" t="str">
        <f>VLOOKUP(B42,AF!$A$2:$D$192,4,0)</f>
        <v>EDM A PASTORIZA</v>
      </c>
    </row>
    <row r="43" spans="1:5" x14ac:dyDescent="0.25">
      <c r="A43" s="1">
        <v>41</v>
      </c>
      <c r="B43" s="1">
        <v>201</v>
      </c>
      <c r="C43" s="1" t="str">
        <f>VLOOKUP(B43,AF!$A$2:$B$192,2,0)</f>
        <v>NOA ALVARIÑO CAMBA</v>
      </c>
      <c r="D43" s="1" t="str">
        <f>VLOOKUP(B43,AF!$A$2:$C$192,3,0)</f>
        <v>ALEV F</v>
      </c>
      <c r="E43" s="1" t="str">
        <f>VLOOKUP(B43,AF!$A$2:$D$192,4,0)</f>
        <v>CEIP ANTONIO INSUA BERMÚDEZ</v>
      </c>
    </row>
    <row r="44" spans="1:5" x14ac:dyDescent="0.25">
      <c r="A44" s="1">
        <v>42</v>
      </c>
      <c r="B44" s="1">
        <v>208</v>
      </c>
      <c r="C44" s="1" t="str">
        <f>VLOOKUP(B44,AF!$A$2:$B$192,2,0)</f>
        <v>UXÍA IGLESIA FERNÁNDEZ</v>
      </c>
      <c r="D44" s="1" t="str">
        <f>VLOOKUP(B44,AF!$A$2:$C$192,3,0)</f>
        <v>ALEV F</v>
      </c>
      <c r="E44" s="1" t="str">
        <f>VLOOKUP(B44,AF!$A$2:$D$192,4,0)</f>
        <v>EDM A PASTORIZA</v>
      </c>
    </row>
    <row r="45" spans="1:5" x14ac:dyDescent="0.25">
      <c r="A45" s="1">
        <v>43</v>
      </c>
      <c r="B45" s="1">
        <v>202</v>
      </c>
      <c r="C45" s="1" t="str">
        <f>VLOOKUP(B45,AF!$A$2:$B$192,2,0)</f>
        <v>NOA LAMAS PAZ</v>
      </c>
      <c r="D45" s="1" t="str">
        <f>VLOOKUP(B45,AF!$A$2:$C$192,3,0)</f>
        <v>ALEV F</v>
      </c>
      <c r="E45" s="1" t="str">
        <f>VLOOKUP(B45,AF!$A$2:$D$192,4,0)</f>
        <v>CEIP ANTONIO INSUA BERMÚDEZ</v>
      </c>
    </row>
    <row r="46" spans="1:5" x14ac:dyDescent="0.25">
      <c r="A46" s="1">
        <v>44</v>
      </c>
      <c r="B46" s="1">
        <v>209</v>
      </c>
      <c r="C46" s="1" t="str">
        <f>VLOOKUP(B46,AF!$A$2:$B$192,2,0)</f>
        <v>UXIA CASTELO QUINTANILLA</v>
      </c>
      <c r="D46" s="1" t="str">
        <f>VLOOKUP(B46,AF!$A$2:$C$192,3,0)</f>
        <v>ALEV F</v>
      </c>
      <c r="E46" s="1" t="str">
        <f>VLOOKUP(B46,AF!$A$2:$D$192,4,0)</f>
        <v>EDM DE GUITIRIZ</v>
      </c>
    </row>
    <row r="47" spans="1:5" x14ac:dyDescent="0.25">
      <c r="A47" s="1">
        <v>45</v>
      </c>
      <c r="B47" s="1"/>
      <c r="C47" s="1" t="e">
        <f>VLOOKUP(B47,AF!$A$2:$B$192,2,0)</f>
        <v>#N/A</v>
      </c>
      <c r="D47" s="1" t="e">
        <f>VLOOKUP(B47,AF!$A$2:$C$192,3,0)</f>
        <v>#N/A</v>
      </c>
      <c r="E47" s="1" t="e">
        <f>VLOOKUP(B47,AF!$A$2:$D$192,4,0)</f>
        <v>#N/A</v>
      </c>
    </row>
    <row r="48" spans="1:5" x14ac:dyDescent="0.25">
      <c r="A48" s="1">
        <v>46</v>
      </c>
      <c r="B48" s="1"/>
      <c r="C48" s="1" t="e">
        <f>VLOOKUP(B48,AF!$A$2:$B$192,2,0)</f>
        <v>#N/A</v>
      </c>
      <c r="D48" s="1" t="e">
        <f>VLOOKUP(B48,AF!$A$2:$C$192,3,0)</f>
        <v>#N/A</v>
      </c>
      <c r="E48" s="1" t="e">
        <f>VLOOKUP(B48,AF!$A$2:$D$192,4,0)</f>
        <v>#N/A</v>
      </c>
    </row>
    <row r="49" spans="1:6" x14ac:dyDescent="0.25">
      <c r="A49" s="1">
        <v>47</v>
      </c>
      <c r="B49" s="1"/>
      <c r="C49" s="1" t="e">
        <f>VLOOKUP(B49,AF!$A$2:$B$192,2,0)</f>
        <v>#N/A</v>
      </c>
      <c r="D49" s="1" t="e">
        <f>VLOOKUP(B49,AF!$A$2:$C$192,3,0)</f>
        <v>#N/A</v>
      </c>
      <c r="E49" s="1" t="e">
        <f>VLOOKUP(B49,AF!$A$2:$D$192,4,0)</f>
        <v>#N/A</v>
      </c>
    </row>
    <row r="50" spans="1:6" x14ac:dyDescent="0.25">
      <c r="A50" s="1">
        <v>48</v>
      </c>
      <c r="B50" s="1"/>
      <c r="C50" s="1" t="e">
        <f>VLOOKUP(B50,AF!$A$2:$B$192,2,0)</f>
        <v>#N/A</v>
      </c>
      <c r="D50" s="1" t="e">
        <f>VLOOKUP(B50,AF!$A$2:$C$192,3,0)</f>
        <v>#N/A</v>
      </c>
      <c r="E50" s="1" t="e">
        <f>VLOOKUP(B50,AF!$A$2:$D$192,4,0)</f>
        <v>#N/A</v>
      </c>
    </row>
    <row r="51" spans="1:6" x14ac:dyDescent="0.25">
      <c r="A51" s="1">
        <v>49</v>
      </c>
      <c r="B51" s="1"/>
      <c r="C51" s="1" t="e">
        <f>VLOOKUP(B51,AF!$A$2:$B$192,2,0)</f>
        <v>#N/A</v>
      </c>
      <c r="D51" s="1" t="e">
        <f>VLOOKUP(B51,AF!$A$2:$C$192,3,0)</f>
        <v>#N/A</v>
      </c>
      <c r="E51" s="1" t="e">
        <f>VLOOKUP(B51,AF!$A$2:$D$192,4,0)</f>
        <v>#N/A</v>
      </c>
    </row>
    <row r="52" spans="1:6" x14ac:dyDescent="0.25">
      <c r="A52" s="1" t="s">
        <v>141</v>
      </c>
      <c r="B52" s="1"/>
      <c r="C52" s="1" t="e">
        <f>VLOOKUP(B52,AF!$A$2:$B$192,2,0)</f>
        <v>#N/A</v>
      </c>
      <c r="D52" s="1" t="e">
        <f>VLOOKUP(B52,AF!$A$2:$C$192,3,0)</f>
        <v>#N/A</v>
      </c>
      <c r="E52" s="1" t="e">
        <f>VLOOKUP(B52,AF!$A$2:$D$192,4,0)</f>
        <v>#N/A</v>
      </c>
    </row>
    <row r="53" spans="1:6" x14ac:dyDescent="0.25">
      <c r="A53" s="1" t="s">
        <v>142</v>
      </c>
      <c r="B53" s="1"/>
      <c r="C53" s="1" t="e">
        <f>VLOOKUP(B53,AF!$A$2:$B$192,2,0)</f>
        <v>#N/A</v>
      </c>
      <c r="D53" s="1" t="e">
        <f>VLOOKUP(B53,AF!$A$2:$C$192,3,0)</f>
        <v>#N/A</v>
      </c>
      <c r="E53" s="1" t="e">
        <f>VLOOKUP(B53,AF!$A$2:$D$192,4,0)</f>
        <v>#N/A</v>
      </c>
    </row>
    <row r="54" spans="1:6" x14ac:dyDescent="0.25">
      <c r="A54" s="1" t="s">
        <v>143</v>
      </c>
      <c r="B54" s="1"/>
      <c r="C54" s="1" t="e">
        <f>VLOOKUP(B54,AF!$A$2:$B$192,2,0)</f>
        <v>#N/A</v>
      </c>
      <c r="D54" s="1" t="e">
        <f>VLOOKUP(B54,AF!$A$2:$C$192,3,0)</f>
        <v>#N/A</v>
      </c>
      <c r="E54" s="1" t="e">
        <f>VLOOKUP(B54,AF!$A$2:$D$192,4,0)</f>
        <v>#N/A</v>
      </c>
    </row>
    <row r="55" spans="1:6" x14ac:dyDescent="0.25">
      <c r="A55" s="1" t="s">
        <v>144</v>
      </c>
      <c r="B55" s="1"/>
      <c r="C55" s="1" t="e">
        <f>VLOOKUP(B55,AF!$A$2:$B$192,2,0)</f>
        <v>#N/A</v>
      </c>
      <c r="D55" s="1" t="e">
        <f>VLOOKUP(B55,AF!$A$2:$C$192,3,0)</f>
        <v>#N/A</v>
      </c>
      <c r="E55" s="1" t="e">
        <f>VLOOKUP(B55,AF!$A$2:$D$192,4,0)</f>
        <v>#N/A</v>
      </c>
    </row>
    <row r="56" spans="1:6" x14ac:dyDescent="0.25">
      <c r="A56" s="1" t="s">
        <v>145</v>
      </c>
      <c r="B56" s="1"/>
      <c r="C56" s="1" t="e">
        <f>VLOOKUP(B56,AF!$A$2:$B$192,2,0)</f>
        <v>#N/A</v>
      </c>
      <c r="D56" s="1" t="e">
        <f>VLOOKUP(B56,AF!$A$2:$C$192,3,0)</f>
        <v>#N/A</v>
      </c>
      <c r="E56" s="1" t="e">
        <f>VLOOKUP(B56,AF!$A$2:$D$192,4,0)</f>
        <v>#N/A</v>
      </c>
    </row>
    <row r="57" spans="1:6" x14ac:dyDescent="0.25">
      <c r="A57" s="1" t="s">
        <v>146</v>
      </c>
      <c r="B57" s="1"/>
      <c r="C57" s="1" t="e">
        <f>VLOOKUP(B57,AF!$A$2:$B$192,2,0)</f>
        <v>#N/A</v>
      </c>
      <c r="D57" s="1" t="e">
        <f>VLOOKUP(B57,AF!$A$2:$C$192,3,0)</f>
        <v>#N/A</v>
      </c>
      <c r="E57" s="1" t="e">
        <f>VLOOKUP(B57,AF!$A$2:$D$192,4,0)</f>
        <v>#N/A</v>
      </c>
    </row>
    <row r="58" spans="1:6" x14ac:dyDescent="0.25">
      <c r="A58" s="1" t="s">
        <v>147</v>
      </c>
      <c r="B58" s="1"/>
      <c r="C58" s="1" t="e">
        <f>VLOOKUP(B58,AF!$A$2:$B$192,2,0)</f>
        <v>#N/A</v>
      </c>
      <c r="D58" s="1" t="e">
        <f>VLOOKUP(B58,AF!$A$2:$C$192,3,0)</f>
        <v>#N/A</v>
      </c>
      <c r="E58" s="1" t="e">
        <f>VLOOKUP(B58,AF!$A$2:$D$192,4,0)</f>
        <v>#N/A</v>
      </c>
    </row>
    <row r="59" spans="1:6" x14ac:dyDescent="0.25">
      <c r="A59" s="1" t="s">
        <v>148</v>
      </c>
      <c r="B59" s="1"/>
      <c r="C59" s="1" t="e">
        <f>VLOOKUP(B59,AM!$A$2:$B$144,2,0)</f>
        <v>#N/A</v>
      </c>
      <c r="D59" s="1" t="e">
        <f>VLOOKUP(B59,AM!$A$2:$C$144,3,0)</f>
        <v>#N/A</v>
      </c>
      <c r="E59" s="1" t="e">
        <f>VLOOKUP(B59,AM!$A$2:$D$144,4,0)</f>
        <v>#N/A</v>
      </c>
      <c r="F59" s="1"/>
    </row>
    <row r="60" spans="1:6" x14ac:dyDescent="0.25">
      <c r="A60" s="1" t="s">
        <v>149</v>
      </c>
      <c r="B60" s="1"/>
      <c r="C60" s="1" t="e">
        <f>VLOOKUP(B60,AM!$A$2:$B$144,2,0)</f>
        <v>#N/A</v>
      </c>
      <c r="D60" s="1" t="e">
        <f>VLOOKUP(B60,AM!$A$2:$C$144,3,0)</f>
        <v>#N/A</v>
      </c>
      <c r="E60" s="1" t="e">
        <f>VLOOKUP(B60,AM!$A$2:$D$144,4,0)</f>
        <v>#N/A</v>
      </c>
    </row>
    <row r="61" spans="1:6" x14ac:dyDescent="0.25">
      <c r="A61" s="1" t="s">
        <v>150</v>
      </c>
      <c r="B61" s="1"/>
      <c r="C61" s="1" t="e">
        <f>VLOOKUP(B61,AM!$A$2:$B$144,2,0)</f>
        <v>#N/A</v>
      </c>
      <c r="D61" s="1" t="e">
        <f>VLOOKUP(B61,AM!$A$2:$C$144,3,0)</f>
        <v>#N/A</v>
      </c>
      <c r="E61" s="1" t="e">
        <f>VLOOKUP(B61,AM!$A$2:$D$144,4,0)</f>
        <v>#N/A</v>
      </c>
    </row>
    <row r="62" spans="1:6" x14ac:dyDescent="0.25">
      <c r="A62" s="1" t="s">
        <v>151</v>
      </c>
      <c r="B62" s="1"/>
      <c r="C62" s="1" t="e">
        <f>VLOOKUP(B62,AM!$A$2:$B$144,2,0)</f>
        <v>#N/A</v>
      </c>
      <c r="D62" s="1" t="e">
        <f>VLOOKUP(B62,AM!$A$2:$C$144,3,0)</f>
        <v>#N/A</v>
      </c>
      <c r="E62" s="1" t="e">
        <f>VLOOKUP(B62,AM!$A$2:$D$144,4,0)</f>
        <v>#N/A</v>
      </c>
    </row>
    <row r="63" spans="1:6" x14ac:dyDescent="0.25">
      <c r="A63" s="1" t="s">
        <v>152</v>
      </c>
      <c r="B63" s="1"/>
      <c r="C63" s="1" t="e">
        <f>VLOOKUP(B63,AM!$A$2:$B$144,2,0)</f>
        <v>#N/A</v>
      </c>
      <c r="D63" s="1" t="e">
        <f>VLOOKUP(B63,AM!$A$2:$C$144,3,0)</f>
        <v>#N/A</v>
      </c>
      <c r="E63" s="1" t="e">
        <f>VLOOKUP(B63,AM!$A$2:$D$144,4,0)</f>
        <v>#N/A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E55"/>
  <sheetViews>
    <sheetView zoomScaleNormal="100" workbookViewId="0">
      <selection activeCell="H50" sqref="H50"/>
    </sheetView>
  </sheetViews>
  <sheetFormatPr baseColWidth="10" defaultColWidth="9.140625" defaultRowHeight="15" x14ac:dyDescent="0.25"/>
  <cols>
    <col min="1" max="1" width="7" customWidth="1"/>
    <col min="2" max="2" width="36.140625" customWidth="1"/>
    <col min="3" max="3" width="9.42578125" customWidth="1"/>
    <col min="4" max="4" width="30.85546875" customWidth="1"/>
    <col min="5" max="1025" width="10.710937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>
        <v>240</v>
      </c>
      <c r="B2" s="5" t="s">
        <v>348</v>
      </c>
      <c r="C2" s="12" t="s">
        <v>349</v>
      </c>
      <c r="D2" s="4" t="s">
        <v>156</v>
      </c>
      <c r="E2" s="4" t="s">
        <v>8</v>
      </c>
    </row>
    <row r="3" spans="1:5" x14ac:dyDescent="0.25">
      <c r="A3" s="4">
        <v>241</v>
      </c>
      <c r="B3" s="5" t="s">
        <v>350</v>
      </c>
      <c r="C3" s="12" t="s">
        <v>349</v>
      </c>
      <c r="D3" s="4" t="s">
        <v>156</v>
      </c>
      <c r="E3" s="4" t="s">
        <v>8</v>
      </c>
    </row>
    <row r="4" spans="1:5" x14ac:dyDescent="0.25">
      <c r="A4" s="4">
        <v>242</v>
      </c>
      <c r="B4" s="5" t="s">
        <v>351</v>
      </c>
      <c r="C4" s="12" t="s">
        <v>349</v>
      </c>
      <c r="D4" s="4" t="s">
        <v>156</v>
      </c>
      <c r="E4" s="4" t="s">
        <v>8</v>
      </c>
    </row>
    <row r="5" spans="1:5" x14ac:dyDescent="0.25">
      <c r="A5" s="4">
        <v>243</v>
      </c>
      <c r="B5" s="6" t="s">
        <v>352</v>
      </c>
      <c r="C5" s="12" t="s">
        <v>349</v>
      </c>
      <c r="D5" s="7" t="s">
        <v>11</v>
      </c>
      <c r="E5" s="4" t="s">
        <v>12</v>
      </c>
    </row>
    <row r="6" spans="1:5" x14ac:dyDescent="0.25">
      <c r="A6" s="4">
        <v>244</v>
      </c>
      <c r="B6" s="6" t="s">
        <v>353</v>
      </c>
      <c r="C6" s="12" t="s">
        <v>349</v>
      </c>
      <c r="D6" s="7" t="s">
        <v>11</v>
      </c>
      <c r="E6" s="4" t="s">
        <v>12</v>
      </c>
    </row>
    <row r="7" spans="1:5" x14ac:dyDescent="0.25">
      <c r="A7" s="4">
        <v>245</v>
      </c>
      <c r="B7" s="6" t="s">
        <v>354</v>
      </c>
      <c r="C7" s="12" t="s">
        <v>349</v>
      </c>
      <c r="D7" s="7" t="s">
        <v>11</v>
      </c>
      <c r="E7" s="4" t="s">
        <v>12</v>
      </c>
    </row>
    <row r="8" spans="1:5" x14ac:dyDescent="0.25">
      <c r="A8" s="4">
        <v>246</v>
      </c>
      <c r="B8" s="6" t="s">
        <v>355</v>
      </c>
      <c r="C8" s="12" t="s">
        <v>349</v>
      </c>
      <c r="D8" s="7" t="s">
        <v>11</v>
      </c>
      <c r="E8" s="4" t="s">
        <v>12</v>
      </c>
    </row>
    <row r="9" spans="1:5" x14ac:dyDescent="0.25">
      <c r="A9" s="4">
        <v>247</v>
      </c>
      <c r="B9" s="6" t="s">
        <v>356</v>
      </c>
      <c r="C9" s="12" t="s">
        <v>349</v>
      </c>
      <c r="D9" s="7" t="s">
        <v>11</v>
      </c>
      <c r="E9" s="4" t="s">
        <v>12</v>
      </c>
    </row>
    <row r="10" spans="1:5" x14ac:dyDescent="0.25">
      <c r="A10" s="4">
        <v>248</v>
      </c>
      <c r="B10" s="5" t="s">
        <v>357</v>
      </c>
      <c r="C10" s="12" t="s">
        <v>349</v>
      </c>
      <c r="D10" s="4" t="s">
        <v>171</v>
      </c>
      <c r="E10" s="4" t="s">
        <v>12</v>
      </c>
    </row>
    <row r="11" spans="1:5" x14ac:dyDescent="0.25">
      <c r="A11" s="4">
        <v>249</v>
      </c>
      <c r="B11" s="5" t="s">
        <v>358</v>
      </c>
      <c r="C11" s="12" t="s">
        <v>349</v>
      </c>
      <c r="D11" s="4" t="s">
        <v>171</v>
      </c>
      <c r="E11" s="4" t="s">
        <v>12</v>
      </c>
    </row>
    <row r="12" spans="1:5" x14ac:dyDescent="0.25">
      <c r="A12" s="4">
        <v>250</v>
      </c>
      <c r="B12" s="5" t="s">
        <v>359</v>
      </c>
      <c r="C12" s="12" t="s">
        <v>349</v>
      </c>
      <c r="D12" s="4" t="s">
        <v>171</v>
      </c>
      <c r="E12" s="4" t="s">
        <v>12</v>
      </c>
    </row>
    <row r="13" spans="1:5" x14ac:dyDescent="0.25">
      <c r="A13" s="4">
        <v>251</v>
      </c>
      <c r="B13" s="5" t="s">
        <v>360</v>
      </c>
      <c r="C13" s="12" t="s">
        <v>349</v>
      </c>
      <c r="D13" s="4" t="s">
        <v>171</v>
      </c>
      <c r="E13" s="4" t="s">
        <v>12</v>
      </c>
    </row>
    <row r="14" spans="1:5" x14ac:dyDescent="0.25">
      <c r="A14" s="4">
        <v>252</v>
      </c>
      <c r="B14" s="5" t="s">
        <v>361</v>
      </c>
      <c r="C14" s="12" t="s">
        <v>349</v>
      </c>
      <c r="D14" s="4" t="s">
        <v>171</v>
      </c>
      <c r="E14" s="4" t="s">
        <v>12</v>
      </c>
    </row>
    <row r="15" spans="1:5" x14ac:dyDescent="0.25">
      <c r="A15" s="4">
        <v>253</v>
      </c>
      <c r="B15" s="5" t="s">
        <v>362</v>
      </c>
      <c r="C15" s="12" t="s">
        <v>349</v>
      </c>
      <c r="D15" s="4" t="s">
        <v>18</v>
      </c>
      <c r="E15" s="4" t="s">
        <v>12</v>
      </c>
    </row>
    <row r="16" spans="1:5" x14ac:dyDescent="0.25">
      <c r="A16" s="4">
        <v>254</v>
      </c>
      <c r="B16" s="5" t="s">
        <v>363</v>
      </c>
      <c r="C16" s="12" t="s">
        <v>349</v>
      </c>
      <c r="D16" s="4" t="s">
        <v>18</v>
      </c>
      <c r="E16" s="4" t="s">
        <v>12</v>
      </c>
    </row>
    <row r="17" spans="1:5" x14ac:dyDescent="0.25">
      <c r="A17" s="4">
        <v>255</v>
      </c>
      <c r="B17" s="5" t="s">
        <v>364</v>
      </c>
      <c r="C17" s="12" t="s">
        <v>349</v>
      </c>
      <c r="D17" s="4" t="s">
        <v>18</v>
      </c>
      <c r="E17" s="4" t="s">
        <v>12</v>
      </c>
    </row>
    <row r="18" spans="1:5" x14ac:dyDescent="0.25">
      <c r="A18" s="4">
        <v>256</v>
      </c>
      <c r="B18" s="5" t="s">
        <v>365</v>
      </c>
      <c r="C18" s="12" t="s">
        <v>349</v>
      </c>
      <c r="D18" s="4" t="s">
        <v>18</v>
      </c>
      <c r="E18" s="4" t="s">
        <v>12</v>
      </c>
    </row>
    <row r="19" spans="1:5" x14ac:dyDescent="0.25">
      <c r="A19" s="4">
        <v>257</v>
      </c>
      <c r="B19" s="9" t="s">
        <v>366</v>
      </c>
      <c r="C19" s="12" t="s">
        <v>349</v>
      </c>
      <c r="D19" s="4" t="s">
        <v>18</v>
      </c>
      <c r="E19" s="4" t="s">
        <v>12</v>
      </c>
    </row>
    <row r="20" spans="1:5" x14ac:dyDescent="0.25">
      <c r="A20" s="4">
        <v>258</v>
      </c>
      <c r="B20" s="5" t="s">
        <v>367</v>
      </c>
      <c r="C20" s="12" t="s">
        <v>349</v>
      </c>
      <c r="D20" s="4" t="s">
        <v>18</v>
      </c>
      <c r="E20" s="4" t="s">
        <v>12</v>
      </c>
    </row>
    <row r="21" spans="1:5" x14ac:dyDescent="0.25">
      <c r="A21" s="4">
        <v>259</v>
      </c>
      <c r="B21" s="6" t="s">
        <v>368</v>
      </c>
      <c r="C21" s="12" t="s">
        <v>349</v>
      </c>
      <c r="D21" s="4" t="s">
        <v>27</v>
      </c>
      <c r="E21" s="4" t="s">
        <v>8</v>
      </c>
    </row>
    <row r="22" spans="1:5" x14ac:dyDescent="0.25">
      <c r="A22" s="4">
        <v>260</v>
      </c>
      <c r="B22" s="13" t="s">
        <v>369</v>
      </c>
      <c r="C22" s="12" t="s">
        <v>349</v>
      </c>
      <c r="D22" s="30" t="s">
        <v>256</v>
      </c>
      <c r="E22" s="4" t="s">
        <v>8</v>
      </c>
    </row>
    <row r="23" spans="1:5" x14ac:dyDescent="0.25">
      <c r="A23" s="4">
        <v>261</v>
      </c>
      <c r="B23" s="5" t="s">
        <v>370</v>
      </c>
      <c r="C23" s="12" t="s">
        <v>349</v>
      </c>
      <c r="D23" s="4" t="s">
        <v>36</v>
      </c>
      <c r="E23" s="4" t="s">
        <v>8</v>
      </c>
    </row>
    <row r="24" spans="1:5" x14ac:dyDescent="0.25">
      <c r="A24" s="4">
        <v>262</v>
      </c>
      <c r="B24" s="5" t="s">
        <v>371</v>
      </c>
      <c r="C24" s="12" t="s">
        <v>349</v>
      </c>
      <c r="D24" s="4" t="s">
        <v>36</v>
      </c>
      <c r="E24" s="4" t="s">
        <v>8</v>
      </c>
    </row>
    <row r="25" spans="1:5" x14ac:dyDescent="0.25">
      <c r="A25" s="4">
        <v>263</v>
      </c>
      <c r="B25" s="6" t="s">
        <v>372</v>
      </c>
      <c r="C25" s="12" t="s">
        <v>349</v>
      </c>
      <c r="D25" s="4" t="s">
        <v>373</v>
      </c>
      <c r="E25" s="4" t="s">
        <v>8</v>
      </c>
    </row>
    <row r="26" spans="1:5" x14ac:dyDescent="0.25">
      <c r="A26" s="4">
        <v>264</v>
      </c>
      <c r="B26" s="5" t="s">
        <v>374</v>
      </c>
      <c r="C26" s="12" t="s">
        <v>349</v>
      </c>
      <c r="D26" s="4" t="s">
        <v>191</v>
      </c>
      <c r="E26" s="4" t="s">
        <v>12</v>
      </c>
    </row>
    <row r="27" spans="1:5" x14ac:dyDescent="0.25">
      <c r="A27" s="4">
        <v>265</v>
      </c>
      <c r="B27" s="5" t="s">
        <v>375</v>
      </c>
      <c r="C27" s="12" t="s">
        <v>349</v>
      </c>
      <c r="D27" s="4" t="s">
        <v>191</v>
      </c>
      <c r="E27" s="4" t="s">
        <v>12</v>
      </c>
    </row>
    <row r="28" spans="1:5" x14ac:dyDescent="0.25">
      <c r="A28" s="4">
        <v>266</v>
      </c>
      <c r="B28" s="5" t="s">
        <v>376</v>
      </c>
      <c r="C28" s="12" t="s">
        <v>349</v>
      </c>
      <c r="D28" s="4" t="s">
        <v>191</v>
      </c>
      <c r="E28" s="4" t="s">
        <v>12</v>
      </c>
    </row>
    <row r="29" spans="1:5" x14ac:dyDescent="0.25">
      <c r="A29" s="4">
        <v>267</v>
      </c>
      <c r="B29" s="5" t="s">
        <v>377</v>
      </c>
      <c r="C29" s="12" t="s">
        <v>349</v>
      </c>
      <c r="D29" s="4" t="s">
        <v>191</v>
      </c>
      <c r="E29" s="4" t="s">
        <v>12</v>
      </c>
    </row>
    <row r="30" spans="1:5" x14ac:dyDescent="0.25">
      <c r="A30" s="4">
        <v>268</v>
      </c>
      <c r="B30" s="13" t="s">
        <v>378</v>
      </c>
      <c r="C30" s="12" t="s">
        <v>349</v>
      </c>
      <c r="D30" s="4" t="s">
        <v>318</v>
      </c>
      <c r="E30" s="4" t="s">
        <v>8</v>
      </c>
    </row>
    <row r="31" spans="1:5" x14ac:dyDescent="0.25">
      <c r="A31" s="4">
        <v>269</v>
      </c>
      <c r="B31" s="5" t="s">
        <v>379</v>
      </c>
      <c r="C31" s="12" t="s">
        <v>349</v>
      </c>
      <c r="D31" s="4" t="s">
        <v>52</v>
      </c>
      <c r="E31" s="4" t="s">
        <v>12</v>
      </c>
    </row>
    <row r="32" spans="1:5" x14ac:dyDescent="0.25">
      <c r="A32" s="4">
        <v>270</v>
      </c>
      <c r="B32" s="5" t="s">
        <v>380</v>
      </c>
      <c r="C32" s="12" t="s">
        <v>349</v>
      </c>
      <c r="D32" s="4" t="s">
        <v>52</v>
      </c>
      <c r="E32" s="4" t="s">
        <v>12</v>
      </c>
    </row>
    <row r="33" spans="1:5" x14ac:dyDescent="0.25">
      <c r="A33" s="4">
        <v>271</v>
      </c>
      <c r="B33" s="5" t="s">
        <v>381</v>
      </c>
      <c r="C33" s="12" t="s">
        <v>349</v>
      </c>
      <c r="D33" s="4" t="s">
        <v>52</v>
      </c>
      <c r="E33" s="4" t="s">
        <v>12</v>
      </c>
    </row>
    <row r="34" spans="1:5" x14ac:dyDescent="0.25">
      <c r="A34" s="4">
        <v>272</v>
      </c>
      <c r="B34" s="5" t="s">
        <v>382</v>
      </c>
      <c r="C34" s="12" t="s">
        <v>349</v>
      </c>
      <c r="D34" s="4" t="s">
        <v>52</v>
      </c>
      <c r="E34" s="4" t="s">
        <v>12</v>
      </c>
    </row>
    <row r="35" spans="1:5" x14ac:dyDescent="0.25">
      <c r="A35" s="4">
        <v>273</v>
      </c>
      <c r="B35" s="5" t="s">
        <v>383</v>
      </c>
      <c r="C35" s="12" t="s">
        <v>349</v>
      </c>
      <c r="D35" s="4" t="s">
        <v>52</v>
      </c>
      <c r="E35" s="4" t="s">
        <v>12</v>
      </c>
    </row>
    <row r="36" spans="1:5" x14ac:dyDescent="0.25">
      <c r="A36" s="4">
        <v>274</v>
      </c>
      <c r="B36" s="5" t="s">
        <v>384</v>
      </c>
      <c r="C36" s="12" t="s">
        <v>349</v>
      </c>
      <c r="D36" s="4" t="s">
        <v>52</v>
      </c>
      <c r="E36" s="4" t="s">
        <v>12</v>
      </c>
    </row>
    <row r="37" spans="1:5" x14ac:dyDescent="0.25">
      <c r="A37" s="4">
        <v>275</v>
      </c>
      <c r="B37" s="5" t="s">
        <v>385</v>
      </c>
      <c r="C37" s="12" t="s">
        <v>349</v>
      </c>
      <c r="D37" s="4" t="s">
        <v>55</v>
      </c>
      <c r="E37" s="4" t="s">
        <v>12</v>
      </c>
    </row>
    <row r="38" spans="1:5" x14ac:dyDescent="0.25">
      <c r="A38" s="4">
        <v>276</v>
      </c>
      <c r="B38" s="5" t="s">
        <v>386</v>
      </c>
      <c r="C38" s="12" t="s">
        <v>349</v>
      </c>
      <c r="D38" s="4" t="s">
        <v>55</v>
      </c>
      <c r="E38" s="4" t="s">
        <v>12</v>
      </c>
    </row>
    <row r="39" spans="1:5" x14ac:dyDescent="0.25">
      <c r="A39" s="4">
        <v>277</v>
      </c>
      <c r="B39" s="8" t="s">
        <v>387</v>
      </c>
      <c r="C39" s="12" t="s">
        <v>349</v>
      </c>
      <c r="D39" s="4" t="s">
        <v>55</v>
      </c>
      <c r="E39" s="4" t="s">
        <v>12</v>
      </c>
    </row>
    <row r="40" spans="1:5" x14ac:dyDescent="0.25">
      <c r="A40" s="4">
        <v>278</v>
      </c>
      <c r="B40" s="5" t="s">
        <v>388</v>
      </c>
      <c r="C40" s="12" t="s">
        <v>349</v>
      </c>
      <c r="D40" s="4" t="s">
        <v>55</v>
      </c>
      <c r="E40" s="4" t="s">
        <v>12</v>
      </c>
    </row>
    <row r="41" spans="1:5" x14ac:dyDescent="0.25">
      <c r="A41" s="4">
        <v>279</v>
      </c>
      <c r="B41" s="5" t="s">
        <v>389</v>
      </c>
      <c r="C41" s="12" t="s">
        <v>349</v>
      </c>
      <c r="D41" s="4" t="s">
        <v>55</v>
      </c>
      <c r="E41" s="4" t="s">
        <v>12</v>
      </c>
    </row>
    <row r="42" spans="1:5" x14ac:dyDescent="0.25">
      <c r="A42" s="4">
        <v>280</v>
      </c>
      <c r="B42" s="5" t="s">
        <v>390</v>
      </c>
      <c r="C42" s="12" t="s">
        <v>349</v>
      </c>
      <c r="D42" s="4" t="s">
        <v>55</v>
      </c>
      <c r="E42" s="4" t="s">
        <v>12</v>
      </c>
    </row>
    <row r="43" spans="1:5" x14ac:dyDescent="0.25">
      <c r="A43" s="4">
        <v>281</v>
      </c>
      <c r="B43" s="5" t="s">
        <v>391</v>
      </c>
      <c r="C43" s="12" t="s">
        <v>349</v>
      </c>
      <c r="D43" s="30" t="s">
        <v>207</v>
      </c>
      <c r="E43" s="4" t="s">
        <v>12</v>
      </c>
    </row>
    <row r="44" spans="1:5" x14ac:dyDescent="0.25">
      <c r="A44" s="4">
        <v>282</v>
      </c>
      <c r="B44" s="5" t="s">
        <v>392</v>
      </c>
      <c r="C44" s="12" t="s">
        <v>349</v>
      </c>
      <c r="D44" s="30" t="s">
        <v>207</v>
      </c>
      <c r="E44" s="4" t="s">
        <v>12</v>
      </c>
    </row>
    <row r="45" spans="1:5" x14ac:dyDescent="0.25">
      <c r="A45" s="4">
        <v>283</v>
      </c>
      <c r="B45" s="5" t="s">
        <v>393</v>
      </c>
      <c r="C45" s="12" t="s">
        <v>349</v>
      </c>
      <c r="D45" s="30" t="s">
        <v>207</v>
      </c>
      <c r="E45" s="4" t="s">
        <v>12</v>
      </c>
    </row>
    <row r="46" spans="1:5" x14ac:dyDescent="0.25">
      <c r="A46" s="4">
        <v>284</v>
      </c>
      <c r="B46" s="5" t="s">
        <v>394</v>
      </c>
      <c r="C46" s="12" t="s">
        <v>349</v>
      </c>
      <c r="D46" s="30" t="s">
        <v>207</v>
      </c>
      <c r="E46" s="4" t="s">
        <v>12</v>
      </c>
    </row>
    <row r="47" spans="1:5" x14ac:dyDescent="0.25">
      <c r="A47" s="4">
        <v>285</v>
      </c>
      <c r="B47" s="5" t="s">
        <v>395</v>
      </c>
      <c r="C47" s="12" t="s">
        <v>349</v>
      </c>
      <c r="D47" s="30" t="s">
        <v>207</v>
      </c>
      <c r="E47" s="4" t="s">
        <v>12</v>
      </c>
    </row>
    <row r="48" spans="1:5" x14ac:dyDescent="0.25">
      <c r="A48" s="4">
        <v>286</v>
      </c>
      <c r="B48" s="5" t="s">
        <v>396</v>
      </c>
      <c r="C48" s="12" t="s">
        <v>349</v>
      </c>
      <c r="D48" s="30" t="s">
        <v>207</v>
      </c>
      <c r="E48" s="4" t="s">
        <v>12</v>
      </c>
    </row>
    <row r="49" spans="1:5" x14ac:dyDescent="0.25">
      <c r="A49" s="4">
        <v>287</v>
      </c>
      <c r="B49" s="5" t="s">
        <v>397</v>
      </c>
      <c r="C49" s="12" t="s">
        <v>349</v>
      </c>
      <c r="D49" s="4" t="s">
        <v>71</v>
      </c>
      <c r="E49" s="4" t="s">
        <v>12</v>
      </c>
    </row>
    <row r="50" spans="1:5" x14ac:dyDescent="0.25">
      <c r="A50" s="4">
        <v>288</v>
      </c>
      <c r="B50" s="5" t="s">
        <v>398</v>
      </c>
      <c r="C50" s="12" t="s">
        <v>349</v>
      </c>
      <c r="D50" s="4" t="s">
        <v>71</v>
      </c>
      <c r="E50" s="4" t="s">
        <v>12</v>
      </c>
    </row>
    <row r="51" spans="1:5" x14ac:dyDescent="0.25">
      <c r="A51" s="4">
        <v>289</v>
      </c>
      <c r="B51" s="5" t="s">
        <v>399</v>
      </c>
      <c r="C51" s="12" t="s">
        <v>349</v>
      </c>
      <c r="D51" s="4" t="s">
        <v>71</v>
      </c>
      <c r="E51" s="4" t="s">
        <v>12</v>
      </c>
    </row>
    <row r="52" spans="1:5" x14ac:dyDescent="0.25">
      <c r="A52" s="4">
        <v>290</v>
      </c>
      <c r="B52" s="5" t="s">
        <v>400</v>
      </c>
      <c r="C52" s="12" t="s">
        <v>349</v>
      </c>
      <c r="D52" s="4" t="s">
        <v>71</v>
      </c>
      <c r="E52" s="4" t="s">
        <v>12</v>
      </c>
    </row>
    <row r="53" spans="1:5" x14ac:dyDescent="0.25">
      <c r="A53" s="4">
        <v>291</v>
      </c>
      <c r="B53" s="5" t="s">
        <v>401</v>
      </c>
      <c r="C53" s="12" t="s">
        <v>349</v>
      </c>
      <c r="D53" s="30" t="s">
        <v>71</v>
      </c>
      <c r="E53" s="4" t="s">
        <v>12</v>
      </c>
    </row>
    <row r="54" spans="1:5" x14ac:dyDescent="0.25">
      <c r="A54" s="4">
        <v>500</v>
      </c>
      <c r="B54" s="5" t="s">
        <v>402</v>
      </c>
      <c r="C54" s="12" t="s">
        <v>349</v>
      </c>
      <c r="D54" s="4" t="s">
        <v>403</v>
      </c>
      <c r="E54" s="4" t="s">
        <v>8</v>
      </c>
    </row>
    <row r="55" spans="1:5" x14ac:dyDescent="0.25">
      <c r="A55" s="4"/>
      <c r="B55" s="37"/>
      <c r="C55" s="16"/>
      <c r="D55" s="14"/>
      <c r="E55" s="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BM</vt:lpstr>
      <vt:lpstr>ResBM</vt:lpstr>
      <vt:lpstr>BF</vt:lpstr>
      <vt:lpstr>ResBF</vt:lpstr>
      <vt:lpstr>AM</vt:lpstr>
      <vt:lpstr>ResAM</vt:lpstr>
      <vt:lpstr>AF</vt:lpstr>
      <vt:lpstr>ResAF</vt:lpstr>
      <vt:lpstr>IM</vt:lpstr>
      <vt:lpstr>ResIM</vt:lpstr>
      <vt:lpstr>IF</vt:lpstr>
      <vt:lpstr>ResIF</vt:lpstr>
      <vt:lpstr>CM</vt:lpstr>
      <vt:lpstr>ResCM</vt:lpstr>
      <vt:lpstr>CF</vt:lpstr>
      <vt:lpstr>ResCF</vt:lpstr>
      <vt:lpstr>BF!_FilterDatabase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Santi Ferrer Alonso</dc:creator>
  <dc:description/>
  <cp:lastModifiedBy>Jesus Manuel</cp:lastModifiedBy>
  <cp:revision>1</cp:revision>
  <cp:lastPrinted>2018-02-10T12:53:01Z</cp:lastPrinted>
  <dcterms:created xsi:type="dcterms:W3CDTF">2014-11-27T12:39:14Z</dcterms:created>
  <dcterms:modified xsi:type="dcterms:W3CDTF">2018-02-14T21:23:57Z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